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tabRatio="427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99" i="1" l="1"/>
  <c r="D376" i="1" l="1"/>
  <c r="D384" i="1" s="1"/>
  <c r="D368" i="1" l="1"/>
  <c r="D369" i="1"/>
  <c r="D367" i="1"/>
  <c r="D351" i="1"/>
  <c r="D352" i="1"/>
  <c r="D353" i="1"/>
  <c r="D354" i="1"/>
  <c r="D355" i="1"/>
  <c r="D356" i="1"/>
  <c r="D357" i="1"/>
  <c r="D358" i="1"/>
  <c r="D359" i="1"/>
  <c r="D360" i="1"/>
  <c r="D361" i="1"/>
  <c r="D350" i="1"/>
  <c r="D371" i="1" l="1"/>
  <c r="D363" i="1"/>
  <c r="D333" i="1"/>
  <c r="D334" i="1"/>
  <c r="D335" i="1"/>
  <c r="D336" i="1"/>
  <c r="D337" i="1"/>
  <c r="D338" i="1"/>
  <c r="D339" i="1"/>
  <c r="D340" i="1"/>
  <c r="D341" i="1"/>
  <c r="D342" i="1"/>
  <c r="D343" i="1"/>
  <c r="D332" i="1"/>
  <c r="D345" i="1" l="1"/>
  <c r="D315" i="1"/>
  <c r="D316" i="1"/>
  <c r="D317" i="1"/>
  <c r="D318" i="1"/>
  <c r="D319" i="1"/>
  <c r="D320" i="1"/>
  <c r="D321" i="1"/>
  <c r="D322" i="1"/>
  <c r="D323" i="1"/>
  <c r="D324" i="1"/>
  <c r="D325" i="1"/>
  <c r="D31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254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173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5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8" i="1"/>
  <c r="D5" i="1"/>
  <c r="D6" i="1"/>
  <c r="D7" i="1"/>
  <c r="D8" i="1"/>
  <c r="D9" i="1"/>
  <c r="D10" i="1"/>
  <c r="D11" i="1"/>
  <c r="D4" i="1"/>
  <c r="E368" i="1"/>
  <c r="F368" i="1" s="1"/>
  <c r="E369" i="1"/>
  <c r="F369" i="1" s="1"/>
  <c r="E367" i="1"/>
  <c r="F367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50" i="1"/>
  <c r="F350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32" i="1"/>
  <c r="F332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14" i="1"/>
  <c r="F31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254" i="1"/>
  <c r="F254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173" i="1"/>
  <c r="F173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59" i="1"/>
  <c r="F59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38" i="1"/>
  <c r="F3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18" i="1"/>
  <c r="F18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4" i="1"/>
  <c r="F4" i="1" s="1"/>
  <c r="D246" i="1" l="1"/>
  <c r="D310" i="1"/>
  <c r="D54" i="1"/>
  <c r="F371" i="1"/>
  <c r="D33" i="1"/>
  <c r="F33" i="1"/>
  <c r="D327" i="1"/>
  <c r="F54" i="1"/>
  <c r="F246" i="1"/>
  <c r="D13" i="1"/>
  <c r="D168" i="1"/>
  <c r="F168" i="1"/>
  <c r="F363" i="1"/>
  <c r="F13" i="1"/>
  <c r="F327" i="1"/>
  <c r="F345" i="1"/>
  <c r="F310" i="1"/>
  <c r="D405" i="1" l="1"/>
</calcChain>
</file>

<file path=xl/sharedStrings.xml><?xml version="1.0" encoding="utf-8"?>
<sst xmlns="http://schemas.openxmlformats.org/spreadsheetml/2006/main" count="432" uniqueCount="369">
  <si>
    <t>AUTOGLYM</t>
  </si>
  <si>
    <t>ARTICULO</t>
  </si>
  <si>
    <t>UNID</t>
  </si>
  <si>
    <t>PRECIO</t>
  </si>
  <si>
    <t>50% Dto</t>
  </si>
  <si>
    <t>TOTAL</t>
  </si>
  <si>
    <t>QUITAMANCHAS BIOACTIVO 5 L.</t>
  </si>
  <si>
    <t>ELIMINADOR DE OLORES 5 L.</t>
  </si>
  <si>
    <t>ACONDICIONADOR DE PLASTICOS 5 L.</t>
  </si>
  <si>
    <t>LIMPIADOR DE LLANTAS SIN ACIDO 5 L.</t>
  </si>
  <si>
    <t>ELIMINADOR DE ADHESIVOS 5 L.</t>
  </si>
  <si>
    <t>TRATAMIENTO CUERO AUTOGLYM</t>
  </si>
  <si>
    <t xml:space="preserve">PULIMENTO 04B </t>
  </si>
  <si>
    <t xml:space="preserve">PULIMENTO 02B </t>
  </si>
  <si>
    <t>TOTAL AUTOGLYM</t>
  </si>
  <si>
    <t>HERRAMIENTA BETA</t>
  </si>
  <si>
    <t>ANTORCHA LED PORTATIL ALUMINIO</t>
  </si>
  <si>
    <t>DEST. PORTAPUNTAS  CARRACA + PUNTAS</t>
  </si>
  <si>
    <t>PISTOLA DE SOPLADO</t>
  </si>
  <si>
    <t>JUEGO 7 LLAVES FIJAS 2 BOCAS ABIERTAS</t>
  </si>
  <si>
    <t>BOMBA MANUAL PARA BARRILES</t>
  </si>
  <si>
    <t>ARCO DE SIERRA BIMATERIAL</t>
  </si>
  <si>
    <t>JUEGO DE 6 DESTORNILLADORES DE VASO HEXAGONALES</t>
  </si>
  <si>
    <t>DESTORNILLADOR ACODADO PLANO</t>
  </si>
  <si>
    <t>DESTORNILLADOR ACODADO PHILIPS</t>
  </si>
  <si>
    <t>JUEGO 9 LLAVES ALLEN HEX. CORTAS</t>
  </si>
  <si>
    <t xml:space="preserve">JUEGO 8 LLAVES TORX ACODADAS </t>
  </si>
  <si>
    <t>JUEGO 5 LLAVES HEX. ACODADAS CON MANGO</t>
  </si>
  <si>
    <t>ALICATES MULTIUSOS</t>
  </si>
  <si>
    <t>LLAVE EN T 9 MM.</t>
  </si>
  <si>
    <t>TOTAL HERRAMIENTA BETA</t>
  </si>
  <si>
    <t>REGLETA 9 VASOS PUNTA TORX INVIOLABLE 1/4"</t>
  </si>
  <si>
    <t xml:space="preserve">JUEGO 8 LLAVES ACODADAS TORX INVIOLABLE </t>
  </si>
  <si>
    <t>DESTORNILLADOR ARTICULADO 180º CON CARRACA 1/4"</t>
  </si>
  <si>
    <t>DESTORNILLADOR CARRACA 1/4" EXTENSIBLE</t>
  </si>
  <si>
    <t>TENAZA PARA ABRAZADERAS</t>
  </si>
  <si>
    <t>TIJERA TELEFONISTA 150 MM.</t>
  </si>
  <si>
    <t>PUNTA RECTA PARA SOLDADOR 4 MM.</t>
  </si>
  <si>
    <t>PUNTA RECTA ACERO 9 MM.</t>
  </si>
  <si>
    <t>PISYOLA SOPLADORA 100 MM.</t>
  </si>
  <si>
    <t>BOLOGRAFO SOPLADOR</t>
  </si>
  <si>
    <t>PISTOLA SOPLADORA EXTENSIBLE</t>
  </si>
  <si>
    <t>SOPLADORA RECTA YAIM</t>
  </si>
  <si>
    <t>PURIFICADOR-REGULADOR SAGOLA 1/2"</t>
  </si>
  <si>
    <t xml:space="preserve">CARETA SOLDADURA MANUAL </t>
  </si>
  <si>
    <t>CARETA FACIAL PROTECTORA</t>
  </si>
  <si>
    <t>TOTAL HERRAMINETAS VARIAS</t>
  </si>
  <si>
    <t>CARROCERIA Y PINTURA</t>
  </si>
  <si>
    <t xml:space="preserve">BAYETA ATRAPAPOLVO TACK-RAG SEICAR </t>
  </si>
  <si>
    <t>CINTA LEVANTAGOMAS CAR REPAIR</t>
  </si>
  <si>
    <t>ROLLO FUNDA CUBRE ASIENTOS 250 UNID.</t>
  </si>
  <si>
    <t>ESPUMA AUTOHADESIVA ROLLO 600 MM X 10 M</t>
  </si>
  <si>
    <t>TINTE PARA PLASTICOS PLAST-PT 75 ML. GRIS</t>
  </si>
  <si>
    <t>TINTE PARA PLASTICOS PLAST-PT 75 ML. NEGRO</t>
  </si>
  <si>
    <t>DETERGENTE LAVAPISTOLAS 5 L. SAGOLA</t>
  </si>
  <si>
    <t>ANTIPOLVO SUELOS 5 L . SAGOLA</t>
  </si>
  <si>
    <t>ANTIPOLVO PARA CABINAS 10 L. SAGOLA</t>
  </si>
  <si>
    <t>INTERFACE 15 AGUJEROS 150 MM. CAR REPAIR</t>
  </si>
  <si>
    <t>ESPONJA DE PULIDO G-MOP FARECLA 150 MM.</t>
  </si>
  <si>
    <t>ESPONJA DE PULIDO 150 MM. NEGRA UPOL</t>
  </si>
  <si>
    <t>TAMPON DE PULIDO NARANJA 75 MM.</t>
  </si>
  <si>
    <t>TAMPON DE PULIDO BLANCO 75 MM.</t>
  </si>
  <si>
    <t>BOINA LANA BLANCA 75 MM.</t>
  </si>
  <si>
    <t>HOJA DE ACABADO ROLLO FINO ROJO UPOL</t>
  </si>
  <si>
    <t>HOJA DE ACABADO ROLLO SUPER FINO GRIS UPOL</t>
  </si>
  <si>
    <t>HOJA DE ACABADO PLIEGO FINO ROJO UPOL</t>
  </si>
  <si>
    <t>HOJA DE ACABADO PLIEGO SUPER FINO GRIS UPOL</t>
  </si>
  <si>
    <t>HOJA DE LIJA AL AGUA 230X280 MM . P-600 (50 UNID) INDASA</t>
  </si>
  <si>
    <t>HOJA DE LIJA 280X228 MM .P-3000 SEICAR (100 UNID)</t>
  </si>
  <si>
    <t>DISCO LIJA 150 MM. 15 AGUJEROS P-120 UPOL (CAJA 100 UNID)</t>
  </si>
  <si>
    <t>DISCO LIJA 150 MM. 15 AGUJEROS P-180 UPOL (CAJA 100 UNID)</t>
  </si>
  <si>
    <t>DISCO LIJA 150 MM. 15 AGUJEROS P-240 UPOL (CAJA 100 UNID)</t>
  </si>
  <si>
    <t>DISCO LIJA 150 MM. 15 AGUJEROS P-500 UPOL (CAJA 100 UNID)</t>
  </si>
  <si>
    <t>DISCO LIJA 150 MM. 15 AGUJEROS P-800 UPOL (CAJA 100 UNID)</t>
  </si>
  <si>
    <t>DISCO LIJA 75 MM. P-1000 INDASA (CAJA 50 UNID)</t>
  </si>
  <si>
    <t>DISCO LIJA 75 MM. P-1500 INDASA (CAJA 50 UNID)</t>
  </si>
  <si>
    <t>DISCO LIJA CON ESPONJA P-360 INDASA (CAJA 20 UNID)</t>
  </si>
  <si>
    <t>DISCO LIJA CON ESPONJA P-500 INDASA (CAJA 20 UNID)</t>
  </si>
  <si>
    <t>DISCO LIJA F1 BLUE LINE 75 MM. P-600 (CAJA 100 UNID)</t>
  </si>
  <si>
    <t>DISCO LIJA F1 BLUE LINE 75 MM. P-120 (CAJA 100 UNID)</t>
  </si>
  <si>
    <t>DISCO LIJA F1 BLUE LINE 75 MM. P-150 (CAJA 100 UNID)</t>
  </si>
  <si>
    <t>ESPONJA PULIDO 203 MM. G-MOP FARECLA</t>
  </si>
  <si>
    <t>DISCO LIJA RED LINE 150 MM. P-2000 INDASA (CAJA 50 UNID)</t>
  </si>
  <si>
    <t>DISCO LIJA F1 BLUE LINE 150 MM. P-2000 (CAJA 100 UNID)</t>
  </si>
  <si>
    <t>DISCO LIJA F1 BLUE LINE 150 MM. P-2500 (CAJA 100 UNID)</t>
  </si>
  <si>
    <t>DISCO LIJA F1 BLUE LINE 150 MM. P-3000 (CAJA 100 UNID)</t>
  </si>
  <si>
    <t>LIQUIDO PARA MATIZADO 500 ML. GMAT FARECLA</t>
  </si>
  <si>
    <t>KIT LIMPIEZA DE PISTOLAS 12 PZAS. SEICAR</t>
  </si>
  <si>
    <t xml:space="preserve">IMPRIMACION SEALING-TAPE SPRAY 400ML. SEICAR  </t>
  </si>
  <si>
    <t xml:space="preserve">CEPILLO DE ALAMBRE MBX 23 X 0,7 </t>
  </si>
  <si>
    <t xml:space="preserve">GOMA BORRADORA ESTRIADA </t>
  </si>
  <si>
    <t xml:space="preserve">DISCO BORRADOR MBX     </t>
  </si>
  <si>
    <t>ESPONJA MATIZAR FINA (CAJA 100 UNID)</t>
  </si>
  <si>
    <t>PROMOTOR DE ADHERENCIA GRIP4 500 ML. UPOL</t>
  </si>
  <si>
    <t>ENDURECEDOR LENTO 2,5 L. UPOL</t>
  </si>
  <si>
    <t>ACELERANTE PARA PINTURAS 2K 500 ML. UPOL</t>
  </si>
  <si>
    <t>APAREJO GRIS HIGH 5 450 ML. UPOL</t>
  </si>
  <si>
    <t xml:space="preserve">FILM CON CINTA 34 CM X 22 M SAGOLA </t>
  </si>
  <si>
    <t>BAYETA ATRAPAPOLVO UPOL (CAJA 10 UNID)</t>
  </si>
  <si>
    <t>TEXTURADO SPRAY 400 ML. GRIS</t>
  </si>
  <si>
    <t>BUMPER PAINT NEGRO 1 KG.</t>
  </si>
  <si>
    <t>PLATO VELCRO 75 MM.</t>
  </si>
  <si>
    <t xml:space="preserve">DISPENSADOR JAVON </t>
  </si>
  <si>
    <t>JAVON GUANTE QUIMICO 1 L.</t>
  </si>
  <si>
    <t>CUBRE RETROVISOR (250 UNID)</t>
  </si>
  <si>
    <t>CUBRE PALANCAS DE FRENO (500 UNID)</t>
  </si>
  <si>
    <t>CUBRE PALANCAS DE CAMBIO (500)</t>
  </si>
  <si>
    <t>ADAPTADOR DISCO FIBRA CARBONO</t>
  </si>
  <si>
    <t>CARRO PAPEL SAGOLA</t>
  </si>
  <si>
    <t>SOPORTE PANEL ROTATIVO SAGOLA</t>
  </si>
  <si>
    <t>BATA PINTOR SEICAR XL</t>
  </si>
  <si>
    <t>BATA PINTOR SEICAR L</t>
  </si>
  <si>
    <t>MONO PINTOR UPOL M</t>
  </si>
  <si>
    <t>MONO PINTOR UPOL L</t>
  </si>
  <si>
    <t>MONO PINTOR UPOL XL</t>
  </si>
  <si>
    <t>MONO PINTOR UPOL XXL</t>
  </si>
  <si>
    <t>GUANTE DE SOLDADOR</t>
  </si>
  <si>
    <t>BOTE MUESTRA PINTURA</t>
  </si>
  <si>
    <t>PISTOLA TERMICA FERCAR</t>
  </si>
  <si>
    <t>HOJA SIERRA HSS BIMETAL 24D</t>
  </si>
  <si>
    <t>ACEITE ESPECIAL CARTULL 1 L.</t>
  </si>
  <si>
    <t xml:space="preserve">VARILLAS SOLDAR PLASTICO 100GR. PA      </t>
  </si>
  <si>
    <t xml:space="preserve">VARILLAS SOLDAR PLASTICO 100GR. PP   </t>
  </si>
  <si>
    <t>COLA DE CONTACTO SPRAY 500 ML</t>
  </si>
  <si>
    <t>ANTIDESLIZANTE CORREAS SPRAY 400 ML.</t>
  </si>
  <si>
    <t>ELIMINADOR DE CHIRRIDOS DE FRENOS</t>
  </si>
  <si>
    <t>PROTECTOR DE BORNES 300 ML.</t>
  </si>
  <si>
    <t>CERA DE CAVIDADES SPRAY 500 ML.</t>
  </si>
  <si>
    <t>DISCO LAMINADO GRANOS P60 Y P80</t>
  </si>
  <si>
    <t>DISCO LAMINADO INOX P60 Y P80</t>
  </si>
  <si>
    <t>DISCO DE DESBASTE ACERO 230X7X22,2</t>
  </si>
  <si>
    <t xml:space="preserve">DISCO DE DESBASTE 75X5,0X9,5 MM.      </t>
  </si>
  <si>
    <t>DISCO DE DESBASTE ACERO 115X7,0X22,2</t>
  </si>
  <si>
    <t>DISCO CORTE ACERO 230X2,5X22,23</t>
  </si>
  <si>
    <t xml:space="preserve">DISCO DE CORTE ACERO 125X3,0X22,2  </t>
  </si>
  <si>
    <t xml:space="preserve">ADHESIVO SOPORTE BRIDAS BLANCO 25X25    </t>
  </si>
  <si>
    <t>BROCA QUITA PUNTOS 6 MM. CORTA</t>
  </si>
  <si>
    <t>BROCA QUITA PUNTOS 6 MM. LARGA</t>
  </si>
  <si>
    <t xml:space="preserve">CINTA DE PERFILAR </t>
  </si>
  <si>
    <t>MASCARILLA POLVO COFAN</t>
  </si>
  <si>
    <t>DESENGRASANTE 1L IADA</t>
  </si>
  <si>
    <t>ESTUCHE TORNILLERÍA CARROCERO</t>
  </si>
  <si>
    <t>JUEGO TRES PINZAS PRESION CARROCERO</t>
  </si>
  <si>
    <t>CONTRAPESAS ADHESIVA UNIDAD</t>
  </si>
  <si>
    <t>ANTIGRAVILLA GRIS 1L UPOL</t>
  </si>
  <si>
    <t xml:space="preserve">VASO MEZCLA 2,3 LITROS </t>
  </si>
  <si>
    <t>PETO DE SOLDADOR CUERO VACUNO</t>
  </si>
  <si>
    <t>VASO LLANTAS 22MM PROTECCION</t>
  </si>
  <si>
    <t>ISOPO APLICADOR ACTIVADOR</t>
  </si>
  <si>
    <t>CARRO SOPORTE ROLLO FILM</t>
  </si>
  <si>
    <t>TRATAMIENTO DIESEL IADA 1L</t>
  </si>
  <si>
    <t xml:space="preserve">TRATAMIENTO ACEITE MOTOR 1L </t>
  </si>
  <si>
    <t>HOJA DE SIERRA ARCO 36D</t>
  </si>
  <si>
    <t>ACEITE HIDRAULICO LHM CITROEN</t>
  </si>
  <si>
    <t>LIMPIADOR DE RADIADOR IADA 330ML</t>
  </si>
  <si>
    <t xml:space="preserve">COLADOR PLASTICO 2000 MICRAS </t>
  </si>
  <si>
    <t>TOTAL CARROOCERÍA Y PINTURA</t>
  </si>
  <si>
    <t xml:space="preserve"> VASOS</t>
  </si>
  <si>
    <t>VASO IMPACTO CORTO 1/2" 8 MM.</t>
  </si>
  <si>
    <t>VASO IMPACTO CORTO 1/2" 9 MM.</t>
  </si>
  <si>
    <t>VASO IMPACTO CORTO 1/2" 10 MM.</t>
  </si>
  <si>
    <t>VASO IMPACTO CORTO 1/2" 11 MM.</t>
  </si>
  <si>
    <t>VASO IMPACTO CORTO 1/2" 12 MM.</t>
  </si>
  <si>
    <t>VASO IMPACTO CORTO 1/2" 14 MM.</t>
  </si>
  <si>
    <t>VASO IMPACTO CORTO 1/2" 15 MM.</t>
  </si>
  <si>
    <t>VASO IMPACTO CORTO 1/2" 16 MM.</t>
  </si>
  <si>
    <t>VASO IMPACTO CORTO 1/2" 17 MM.</t>
  </si>
  <si>
    <t>VASO IMPACTO CORTO 1/2" 18 MM.</t>
  </si>
  <si>
    <t>VASO IMPACTO CORTO 1/2" 19 MM.</t>
  </si>
  <si>
    <t>VASO IMPACTO CORTO 1/2" 21 MM.</t>
  </si>
  <si>
    <t>VASO IMPACTO CORTO 1/2" 22 MM.</t>
  </si>
  <si>
    <t>VASO IMPACTO CORTO 3/4" 18 MM. BETA</t>
  </si>
  <si>
    <t>VASO IMPACTO 1/2" TORX MACHO T-25</t>
  </si>
  <si>
    <t>VASO IMPACTO 1/2" TORX MACHO T-30</t>
  </si>
  <si>
    <t>VASO IMPACTO 1/2" TORX MACHO T-45</t>
  </si>
  <si>
    <t>VASO IMPACTO 1/2" TORX MACHO T-50</t>
  </si>
  <si>
    <t>VASO CORTO 1/2" HEX. 11 MM.</t>
  </si>
  <si>
    <t>VASO CORTO 1/2" HEX. 15 MM.</t>
  </si>
  <si>
    <t>VASO CORTO 1/2" HEX. 16 MM.</t>
  </si>
  <si>
    <t>VASO CORTO 1/2" HEX. 17 MM.</t>
  </si>
  <si>
    <t>VASO CORTO 1/2" HEX. 18 MM.</t>
  </si>
  <si>
    <t>VASO CORTO 1/2" HEX. 19 MM.</t>
  </si>
  <si>
    <t>VASO CORTO 1/2" HEX. 20 MM.</t>
  </si>
  <si>
    <t>VASO CORTO 1/2" HEX. 21 MM.</t>
  </si>
  <si>
    <t>VASO CORTO 1/2" HEX. 22 MM.</t>
  </si>
  <si>
    <t>VASO LARGO 1/2" HEX. 17 MM.</t>
  </si>
  <si>
    <t>VASO LARGO 1/2" HEX. 18 MM.</t>
  </si>
  <si>
    <t>VASO LARGO 1/2" HEX. 19 MM.</t>
  </si>
  <si>
    <t>VASO LARGO 1/2" HEX. 21 MM.</t>
  </si>
  <si>
    <t>VASO LARGO 1/2" HEX. 22 MM.</t>
  </si>
  <si>
    <t>VASO 1/2" CORTO CON PUNTA HEX. 4 MM.</t>
  </si>
  <si>
    <t>VASO 1/2" CORTO CON PUNTA HEX. 5 MM.</t>
  </si>
  <si>
    <t>VASO 1/2" CORTO CON PUNTA HEX. 6 MM.</t>
  </si>
  <si>
    <t>VASO 1/2" CORTO CON PUNTA HEX. 7 MM.</t>
  </si>
  <si>
    <t>VASO 1/2" CORTO CON PUNTA HEX. 8 MM.</t>
  </si>
  <si>
    <t>VASO 1/2" LARGO CON PUNTA HEX. 4 MM.</t>
  </si>
  <si>
    <t>VASO 1/2" LARGO CON PUNTA HEX. 5 MM.</t>
  </si>
  <si>
    <t>VASO 1/2" LARGO CON PUNTA HEX. 6 MM.</t>
  </si>
  <si>
    <t>VASO 1/2" LARGO CON PUNTA HEX. 7 MM.</t>
  </si>
  <si>
    <t>VASO 1/2" LARGO CON PUNTA HEX. 8 MM.</t>
  </si>
  <si>
    <t>VASO 1/2" CORTO CON PUNTA T-20</t>
  </si>
  <si>
    <t>VASO 1/2" CORTO CON PUNTA T-25</t>
  </si>
  <si>
    <t>VASO 1/2" CORTO CON PUNTA T-40</t>
  </si>
  <si>
    <t>VASO 1/2" CORTO CON PUNTA T-45</t>
  </si>
  <si>
    <t>VASO 1/2" CORTO CON PUNTA T-50</t>
  </si>
  <si>
    <t>VASO 1/2" LARGO CON PUNTA T-20</t>
  </si>
  <si>
    <t>VASO 1/2" LARGO CON PUNTA T-25</t>
  </si>
  <si>
    <t>VASO 1/2" LARGO CON PUNTA T-30</t>
  </si>
  <si>
    <t>VASO 1/2" LARGO CON PUNTA T-40</t>
  </si>
  <si>
    <t>VASO 1/2" LARGO CON PUNTA T-45</t>
  </si>
  <si>
    <t>VASO 1/2" LARGO CON PUNTA T-50</t>
  </si>
  <si>
    <t>VASO 1/2" CORTO XZN 5 MM.</t>
  </si>
  <si>
    <t>VASO 1/2" CORTO XZN 6 MM.</t>
  </si>
  <si>
    <t>VASO 1/2" CORTO XZN 8 MM.</t>
  </si>
  <si>
    <t>VASO 1/2" CORTO XZN 10 MM.</t>
  </si>
  <si>
    <t>VASO 1/2" LARGO XZN 5 MM.</t>
  </si>
  <si>
    <t>VASO 1/2" LARGO XZN 6 MM.</t>
  </si>
  <si>
    <t>VASO 1/2" LARGO XZN 10 MM.</t>
  </si>
  <si>
    <t>VASO CORTO 1/4" 4 MM.</t>
  </si>
  <si>
    <t>VASO CORTO 1/4" 5MM.</t>
  </si>
  <si>
    <t>VASO CORTO 1/4" 9 MM.</t>
  </si>
  <si>
    <t>VASO CORTO 1/4" 11 MM.</t>
  </si>
  <si>
    <t>VASO CORTO 1/4" 12 MM.</t>
  </si>
  <si>
    <t>VASO CORTO 1/4" 13 MM.</t>
  </si>
  <si>
    <t>VASO CORTO 1/4" 14 MM.</t>
  </si>
  <si>
    <t>VASO LARGO 1/4" HEX. 8 MM.</t>
  </si>
  <si>
    <t>VASO LARGO 1/4" HEX. 9 MM.</t>
  </si>
  <si>
    <t>VASO LARGO 1/4" HEX. 11 MM.</t>
  </si>
  <si>
    <t>VASO LARGO 1/4" HEX. 12 MM.</t>
  </si>
  <si>
    <t>VASO LARGO 1/4" HEX. 13 MM.</t>
  </si>
  <si>
    <t>TOTAL VASOS</t>
  </si>
  <si>
    <t>PUNTA LARGA XZN M-10</t>
  </si>
  <si>
    <t>PUNTA CORTA XZN M-6</t>
  </si>
  <si>
    <t>PUNTA CORTA XZN M-8</t>
  </si>
  <si>
    <t>PUNTA PHILIPS PH2 BETA</t>
  </si>
  <si>
    <t>PUNTA HEX. PE5 BETA</t>
  </si>
  <si>
    <t>PUNTA CORTA T-40 INVIOLABLE</t>
  </si>
  <si>
    <t>PUNTA CORTA T-45 INVIOLABLE</t>
  </si>
  <si>
    <t>PUNTA LARGA T-40 INVIOLABLE</t>
  </si>
  <si>
    <t>PUNTA LARGA T-45 INVIOLABLE</t>
  </si>
  <si>
    <t>PUNTA CORTA T-30 BETA</t>
  </si>
  <si>
    <t>PUNTA CORTA T-45 BETA</t>
  </si>
  <si>
    <t xml:space="preserve">PUNTA CORTA T-30 </t>
  </si>
  <si>
    <t xml:space="preserve">PUNTA CORTA T-40 </t>
  </si>
  <si>
    <t>PUNTA CORTA T-45</t>
  </si>
  <si>
    <t>PUNTA CORTA T-50</t>
  </si>
  <si>
    <t>PUNTA CORTA T-55</t>
  </si>
  <si>
    <t>PUNTA LARGA T-30</t>
  </si>
  <si>
    <t xml:space="preserve">PUNTA LARGA T-40 </t>
  </si>
  <si>
    <t xml:space="preserve">PUNTA LARGA T-45 </t>
  </si>
  <si>
    <t>PUNTA LARGA T-55</t>
  </si>
  <si>
    <t>PUNTA CORTA 5/16" T-25</t>
  </si>
  <si>
    <t>PUNTA CORTA 5/16" T-30</t>
  </si>
  <si>
    <t>PUNTA CORTA 5/16" T-40</t>
  </si>
  <si>
    <t>PUNTA CORTA 5/16" T-45</t>
  </si>
  <si>
    <t>PUNTA CORTA 5/16" T-50</t>
  </si>
  <si>
    <t>PUNTA CORTA 5/16" T-55</t>
  </si>
  <si>
    <t>PUNTA CORTA 5/16" HEX. H-6</t>
  </si>
  <si>
    <t>PUNTA CORTA 5/16" HEX. H-8</t>
  </si>
  <si>
    <t>PUNTA CORTA 5/16" HEX. H-10</t>
  </si>
  <si>
    <t>PUNTA CORTA 5/16" HEX. H-12</t>
  </si>
  <si>
    <t>PUNTA LARGA HEX. 7 MM. BETA</t>
  </si>
  <si>
    <t>PUNTA LARGA HEX. 5 MM.</t>
  </si>
  <si>
    <t>PUNTA LARGA HEX. 6 MM.</t>
  </si>
  <si>
    <t>PUNTA LARGA 5/16" HEX. H-6</t>
  </si>
  <si>
    <t>PUNTA LARGA 5/16" HEX. H-8</t>
  </si>
  <si>
    <t>PUNTA LARGA 5/16" HEX. H-10</t>
  </si>
  <si>
    <t>PUNTA LARGA 5/16" HEX. H-12</t>
  </si>
  <si>
    <t>PUNTA LARGA 5/16" HEX. H-14</t>
  </si>
  <si>
    <t>PUNTA LARGA 5/16" T-25</t>
  </si>
  <si>
    <t>PUNTA LARGA 5/16" T-30</t>
  </si>
  <si>
    <t>PUNTA LARGA 5/16" T-40</t>
  </si>
  <si>
    <t>PUNTA LARGA 5/16" T-45</t>
  </si>
  <si>
    <t>PUNTA LARGA 5/16" T-50</t>
  </si>
  <si>
    <t>PUNTA LARGA 5/16" T-55</t>
  </si>
  <si>
    <t>PUNTA CORTA 1/4" 25 MM. T-10</t>
  </si>
  <si>
    <t>PUNTA CORTA 1/4" 25 MM. T-15</t>
  </si>
  <si>
    <t>PUNTA CORTA 1/4" 25 MM. T-20</t>
  </si>
  <si>
    <t>PUNTA CORTA 1/4" 25 MM. T-25</t>
  </si>
  <si>
    <t>PUNTA CORTA 1/4" 25 MM. T-30</t>
  </si>
  <si>
    <t>PUNTA CORTA 1/4" 25 MM. T-40</t>
  </si>
  <si>
    <t>PUNTA CORTA 1/4" 25 MM. HEX. 4 MM.</t>
  </si>
  <si>
    <t>PUNTA CORTA 1/4" 25 MM. HEX. 5 MM.</t>
  </si>
  <si>
    <t>PUNTA CORTA 1/4" 25 MM. HEX. 6 MM.</t>
  </si>
  <si>
    <t>PUNTA CORTA 1/4" 25 MM. HEX. 8 MM.</t>
  </si>
  <si>
    <t>PUNTA CORTA 1/4" 25 MM. HEX. 10 MM.</t>
  </si>
  <si>
    <t>LAMPARAS</t>
  </si>
  <si>
    <t>ESTUCHE 19 PZAS. H-4</t>
  </si>
  <si>
    <t>ESTUCHE 19 PZAS. H-7</t>
  </si>
  <si>
    <t>LAMPARA HALOGENA H-4</t>
  </si>
  <si>
    <t>LAMPARA HALOGENA H-4 AZUL</t>
  </si>
  <si>
    <t>LAMPARA HALOGENA H-3</t>
  </si>
  <si>
    <t>LAMPARA PLAFONIER 11X38 MM. 12V. 10 W.</t>
  </si>
  <si>
    <t>LAMPARA POSICION 1 POLO Y 2 POLOS 12V-21W</t>
  </si>
  <si>
    <t xml:space="preserve">LAMPARA POSICION 1 POLO AMBAR 12V-21W.  </t>
  </si>
  <si>
    <t xml:space="preserve">LAMPARA PLAFONIER 11X44 MM. 12V. 5 W. </t>
  </si>
  <si>
    <t>LAMPARA HALOGENA H-6 12V 6W</t>
  </si>
  <si>
    <t>LAMPARA POSICION 1 POLO  12V-21W</t>
  </si>
  <si>
    <t>LAMPARA PILOTO 12V 5W</t>
  </si>
  <si>
    <t>TOTAL LAMPARAS</t>
  </si>
  <si>
    <t>SEGURIDAD</t>
  </si>
  <si>
    <t xml:space="preserve">GUANTE PIEL FLOR AMARILLO T-8 </t>
  </si>
  <si>
    <t xml:space="preserve">GUANTE ACTIVEGRIP NYLON + NITRILO T-10  </t>
  </si>
  <si>
    <t xml:space="preserve">GUANTE NYLON-NITRILO GOOD YEAR T-8  </t>
  </si>
  <si>
    <t>GUANTE NYLON-NITRILO GOOD YEAR T-10</t>
  </si>
  <si>
    <t>ZAPATO PIEL NEGRO TARRACO S1P Nº-40</t>
  </si>
  <si>
    <t>ZAPATO PIEL NEGRO TARRACO S1P Nº-45</t>
  </si>
  <si>
    <t>ZAPATO PIEL NEGRO TARRACO S1P Nº-44</t>
  </si>
  <si>
    <t>BOTA PIEL SAGUNTO S1P NEGRO Nº-44</t>
  </si>
  <si>
    <t>BOTA PIEL SAGUNTO S1P NEGRO Nº-45</t>
  </si>
  <si>
    <t xml:space="preserve">ZAPATO BETA Nº-39 7200NKK </t>
  </si>
  <si>
    <t>GAFA DE SEGURIDAD AMARILLA</t>
  </si>
  <si>
    <t>PANTALON TERMICO INTERIOR TALLA-XL</t>
  </si>
  <si>
    <t>REMACHES</t>
  </si>
  <si>
    <t>REMACHE ALUMINO A/ANCHA 4.0X16 MM.</t>
  </si>
  <si>
    <t xml:space="preserve">REMACHE ALUMINIO FLOR 4X16   </t>
  </si>
  <si>
    <t xml:space="preserve">REMACHE ALUMINIO 4,8X18    </t>
  </si>
  <si>
    <t xml:space="preserve">REMACHE ALUMINIO 6X22      </t>
  </si>
  <si>
    <t xml:space="preserve">REMACHE TREBOL 4,8X20    </t>
  </si>
  <si>
    <t xml:space="preserve">REMACHE FLOR 4.8 X 21 mm NEGRO  </t>
  </si>
  <si>
    <t xml:space="preserve">REMACHE NEGRO ALA ANCHA 5 X 18  </t>
  </si>
  <si>
    <t xml:space="preserve">REMACHE ALUMINIO FLOR 4 X 18    </t>
  </si>
  <si>
    <t xml:space="preserve">TAPON REMACHE AMARILLO    </t>
  </si>
  <si>
    <t>TAPON REMACHE AZUL</t>
  </si>
  <si>
    <t>TAPON REMACHE NEGRO</t>
  </si>
  <si>
    <t>TAPON REMACHE BLANCO</t>
  </si>
  <si>
    <t>ELECTRICIDAD</t>
  </si>
  <si>
    <t>SURTIDO FUSIBLES MAXI</t>
  </si>
  <si>
    <t>SURTIDO TERMINALES FACTON</t>
  </si>
  <si>
    <t>SURTIDO TERMINALES ESTAÑO</t>
  </si>
  <si>
    <t>TOTAL ELECTRICIDAD</t>
  </si>
  <si>
    <t>COSTO REAL DEL MATERIAL  SIN IMPUESTOS</t>
  </si>
  <si>
    <t>PRECIO TOTAL OFERTA LIQUIDACIÓN</t>
  </si>
  <si>
    <t>TOTAL PUNTAS</t>
  </si>
  <si>
    <t>TOTAL SEGURIDAD</t>
  </si>
  <si>
    <t xml:space="preserve">TOTAL REMACHES </t>
  </si>
  <si>
    <t>COSTE</t>
  </si>
  <si>
    <t>COSTE/U.</t>
  </si>
  <si>
    <t>VARIOS</t>
  </si>
  <si>
    <t>TUERCAS REMACHABLES 8</t>
  </si>
  <si>
    <t>ARANDELA METAL GOMA</t>
  </si>
  <si>
    <t>100.00€</t>
  </si>
  <si>
    <t>ARANDELA GOMA FORD</t>
  </si>
  <si>
    <t>0.40 €</t>
  </si>
  <si>
    <t>20.00€</t>
  </si>
  <si>
    <t>ARANDELA COBRE AMIANTO 12X17</t>
  </si>
  <si>
    <t>0.20 €</t>
  </si>
  <si>
    <t>10.00€</t>
  </si>
  <si>
    <t>ARANDELA COBRE AMIANTO 14X20</t>
  </si>
  <si>
    <t>0.24 €</t>
  </si>
  <si>
    <t>24.00€</t>
  </si>
  <si>
    <t>TUERCA CON ALETIN CHAPISTA 8MM</t>
  </si>
  <si>
    <t>TUERCA CON ALETIN CHAPISTA 6MM</t>
  </si>
  <si>
    <t>TOTAL VARIOS</t>
  </si>
  <si>
    <t>TORNILLERÍA</t>
  </si>
  <si>
    <t>TORNILLO M12 X 40 Z</t>
  </si>
  <si>
    <t>TORNILLO M6 X 16</t>
  </si>
  <si>
    <t>TORNILLO M12 X 30</t>
  </si>
  <si>
    <t>TORNILLO M10 X 40</t>
  </si>
  <si>
    <t>TORNILLO M5 X 20</t>
  </si>
  <si>
    <t>TORNILLO M5 X16Z</t>
  </si>
  <si>
    <t>TORNILLO M5 X 30Z</t>
  </si>
  <si>
    <t>TORNILLO M4 X 12</t>
  </si>
  <si>
    <t>TORNILLO M6 X 30Z</t>
  </si>
  <si>
    <t>SURTIDO MEDIDAS VARIAS ARANDELAS</t>
  </si>
  <si>
    <t>TOTAL TORNILLERÍA</t>
  </si>
  <si>
    <t>COSTO DEL MATERIAL CON IMPUESTOS (21%)</t>
  </si>
  <si>
    <t xml:space="preserve">HERRAMIENTAS VARIAS  FERCAR </t>
  </si>
  <si>
    <t>PUNTAS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</si>
</sst>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0" fillId="0" borderId="1" xfId="0" applyBorder="1"/>
    <xf numFmtId="44" fontId="0" fillId="0" borderId="0" xfId="1" applyFont="1" applyAlignment="1"/>
    <xf numFmtId="44" fontId="2" fillId="0" borderId="1" xfId="1" applyFont="1" applyBorder="1" applyAlignment="1"/>
    <xf numFmtId="44" fontId="0" fillId="0" borderId="1" xfId="1" applyFont="1" applyBorder="1" applyAlignment="1"/>
    <xf numFmtId="44" fontId="2" fillId="0" borderId="3" xfId="1" applyFont="1" applyBorder="1" applyAlignment="1"/>
    <xf numFmtId="44" fontId="2" fillId="0" borderId="0" xfId="1" applyFont="1" applyAlignment="1"/>
    <xf numFmtId="8" fontId="0" fillId="0" borderId="1" xfId="1" applyNumberFormat="1" applyFont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/>
    <xf numFmtId="0" fontId="0" fillId="2" borderId="0" xfId="0" applyFill="1"/>
    <xf numFmtId="44" fontId="2" fillId="0" borderId="0" xfId="1" applyFont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9" fontId="2" fillId="2" borderId="1" xfId="0" applyNumberFormat="1" applyFont="1" applyFill="1" applyBorder="1" applyAlignment="1">
      <alignment horizontal="center"/>
    </xf>
    <xf numFmtId="8" fontId="2" fillId="2" borderId="1" xfId="0" applyNumberFormat="1" applyFont="1" applyFill="1" applyBorder="1"/>
    <xf numFmtId="8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8" fontId="0" fillId="2" borderId="1" xfId="0" applyNumberFormat="1" applyFill="1" applyBorder="1" applyAlignment="1">
      <alignment horizontal="right"/>
    </xf>
    <xf numFmtId="0" fontId="0" fillId="2" borderId="0" xfId="0" applyFill="1" applyBorder="1"/>
    <xf numFmtId="0" fontId="2" fillId="2" borderId="0" xfId="0" applyFont="1" applyFill="1" applyBorder="1"/>
    <xf numFmtId="0" fontId="0" fillId="2" borderId="4" xfId="0" applyFill="1" applyBorder="1"/>
    <xf numFmtId="8" fontId="2" fillId="2" borderId="3" xfId="0" applyNumberFormat="1" applyFont="1" applyFill="1" applyBorder="1"/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/>
    <xf numFmtId="0" fontId="2" fillId="3" borderId="1" xfId="0" applyFont="1" applyFill="1" applyBorder="1"/>
    <xf numFmtId="0" fontId="0" fillId="2" borderId="1" xfId="0" applyFont="1" applyFill="1" applyBorder="1"/>
    <xf numFmtId="8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3" xfId="0" applyFont="1" applyFill="1" applyBorder="1"/>
    <xf numFmtId="8" fontId="0" fillId="2" borderId="0" xfId="0" applyNumberFormat="1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8" fontId="0" fillId="2" borderId="0" xfId="0" applyNumberFormat="1" applyFill="1" applyBorder="1" applyAlignment="1">
      <alignment horizontal="center"/>
    </xf>
    <xf numFmtId="6" fontId="2" fillId="2" borderId="0" xfId="0" applyNumberFormat="1" applyFont="1" applyFill="1" applyBorder="1" applyAlignment="1">
      <alignment horizontal="right"/>
    </xf>
    <xf numFmtId="8" fontId="4" fillId="0" borderId="0" xfId="1" applyNumberFormat="1" applyFont="1" applyAlignment="1"/>
    <xf numFmtId="8" fontId="0" fillId="2" borderId="1" xfId="0" applyNumberFormat="1" applyFont="1" applyFill="1" applyBorder="1"/>
    <xf numFmtId="0" fontId="3" fillId="3" borderId="0" xfId="0" applyFont="1" applyFill="1"/>
    <xf numFmtId="0" fontId="0" fillId="3" borderId="0" xfId="0" applyFill="1" applyAlignment="1">
      <alignment horizontal="center"/>
    </xf>
    <xf numFmtId="44" fontId="0" fillId="3" borderId="0" xfId="1" applyFont="1" applyFill="1" applyAlignment="1"/>
    <xf numFmtId="0" fontId="3" fillId="3" borderId="1" xfId="0" applyFont="1" applyFill="1" applyBorder="1"/>
    <xf numFmtId="0" fontId="0" fillId="3" borderId="1" xfId="0" applyFill="1" applyBorder="1"/>
    <xf numFmtId="44" fontId="4" fillId="0" borderId="0" xfId="1" applyFont="1" applyAlignment="1">
      <alignment horizontal="right"/>
    </xf>
    <xf numFmtId="0" fontId="3" fillId="0" borderId="3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9"/>
  <sheetViews>
    <sheetView tabSelected="1" topLeftCell="A166" workbookViewId="0">
      <selection activeCell="J390" sqref="J390"/>
    </sheetView>
  </sheetViews>
  <sheetFormatPr baseColWidth="10" defaultRowHeight="15" x14ac:dyDescent="0.25"/>
  <cols>
    <col min="1" max="1" width="58.5703125" customWidth="1"/>
    <col min="2" max="2" width="11.42578125" style="1"/>
    <col min="3" max="3" width="11.42578125" style="12"/>
    <col min="4" max="4" width="16.5703125" style="12" bestFit="1" customWidth="1"/>
    <col min="5" max="5" width="11.42578125" style="12"/>
    <col min="6" max="6" width="13.28515625" style="12" bestFit="1" customWidth="1"/>
  </cols>
  <sheetData>
    <row r="2" spans="1:6" ht="15.75" x14ac:dyDescent="0.25">
      <c r="A2" s="53" t="s">
        <v>0</v>
      </c>
      <c r="B2" s="54"/>
      <c r="C2" s="55"/>
      <c r="D2" s="55"/>
      <c r="E2" s="55"/>
      <c r="F2" s="55"/>
    </row>
    <row r="3" spans="1:6" x14ac:dyDescent="0.25">
      <c r="A3" s="5" t="s">
        <v>1</v>
      </c>
      <c r="B3" s="6" t="s">
        <v>2</v>
      </c>
      <c r="C3" s="39" t="s">
        <v>3</v>
      </c>
      <c r="D3" s="39" t="s">
        <v>336</v>
      </c>
      <c r="E3" s="39" t="s">
        <v>4</v>
      </c>
      <c r="F3" s="39" t="s">
        <v>5</v>
      </c>
    </row>
    <row r="4" spans="1:6" x14ac:dyDescent="0.25">
      <c r="A4" s="2" t="s">
        <v>6</v>
      </c>
      <c r="B4" s="3">
        <v>2</v>
      </c>
      <c r="C4" s="14">
        <v>46.18</v>
      </c>
      <c r="D4" s="14">
        <f>C4*B4</f>
        <v>92.36</v>
      </c>
      <c r="E4" s="14">
        <f>C4-C4*50/100</f>
        <v>23.09</v>
      </c>
      <c r="F4" s="14">
        <f>B4*E4</f>
        <v>46.18</v>
      </c>
    </row>
    <row r="5" spans="1:6" x14ac:dyDescent="0.25">
      <c r="A5" s="2" t="s">
        <v>7</v>
      </c>
      <c r="B5" s="3">
        <v>3</v>
      </c>
      <c r="C5" s="14">
        <v>39.36</v>
      </c>
      <c r="D5" s="14">
        <f t="shared" ref="D5:D11" si="0">C5*B5</f>
        <v>118.08</v>
      </c>
      <c r="E5" s="14">
        <f t="shared" ref="E5:E11" si="1">C5-C5*50/100</f>
        <v>19.68</v>
      </c>
      <c r="F5" s="14">
        <f t="shared" ref="F5:F11" si="2">B5*E5</f>
        <v>59.04</v>
      </c>
    </row>
    <row r="6" spans="1:6" x14ac:dyDescent="0.25">
      <c r="A6" s="2" t="s">
        <v>8</v>
      </c>
      <c r="B6" s="3">
        <v>10</v>
      </c>
      <c r="C6" s="14">
        <v>40.049999999999997</v>
      </c>
      <c r="D6" s="14">
        <f t="shared" si="0"/>
        <v>400.5</v>
      </c>
      <c r="E6" s="14">
        <f t="shared" si="1"/>
        <v>20.024999999999999</v>
      </c>
      <c r="F6" s="14">
        <f t="shared" si="2"/>
        <v>200.25</v>
      </c>
    </row>
    <row r="7" spans="1:6" x14ac:dyDescent="0.25">
      <c r="A7" s="2" t="s">
        <v>9</v>
      </c>
      <c r="B7" s="3">
        <v>1</v>
      </c>
      <c r="C7" s="14">
        <v>34.33</v>
      </c>
      <c r="D7" s="14">
        <f t="shared" si="0"/>
        <v>34.33</v>
      </c>
      <c r="E7" s="14">
        <f t="shared" si="1"/>
        <v>17.164999999999999</v>
      </c>
      <c r="F7" s="14">
        <f t="shared" si="2"/>
        <v>17.164999999999999</v>
      </c>
    </row>
    <row r="8" spans="1:6" x14ac:dyDescent="0.25">
      <c r="A8" s="2" t="s">
        <v>10</v>
      </c>
      <c r="B8" s="3">
        <v>5</v>
      </c>
      <c r="C8" s="14">
        <v>39.5</v>
      </c>
      <c r="D8" s="14">
        <f t="shared" si="0"/>
        <v>197.5</v>
      </c>
      <c r="E8" s="14">
        <f t="shared" si="1"/>
        <v>19.75</v>
      </c>
      <c r="F8" s="14">
        <f t="shared" si="2"/>
        <v>98.75</v>
      </c>
    </row>
    <row r="9" spans="1:6" x14ac:dyDescent="0.25">
      <c r="A9" s="2" t="s">
        <v>11</v>
      </c>
      <c r="B9" s="3">
        <v>2</v>
      </c>
      <c r="C9" s="14">
        <v>14.95</v>
      </c>
      <c r="D9" s="14">
        <f t="shared" si="0"/>
        <v>29.9</v>
      </c>
      <c r="E9" s="14">
        <f t="shared" si="1"/>
        <v>7.4749999999999996</v>
      </c>
      <c r="F9" s="14">
        <f t="shared" si="2"/>
        <v>14.95</v>
      </c>
    </row>
    <row r="10" spans="1:6" x14ac:dyDescent="0.25">
      <c r="A10" s="2" t="s">
        <v>12</v>
      </c>
      <c r="B10" s="3">
        <v>2</v>
      </c>
      <c r="C10" s="14">
        <v>13</v>
      </c>
      <c r="D10" s="14">
        <f t="shared" si="0"/>
        <v>26</v>
      </c>
      <c r="E10" s="14">
        <f t="shared" si="1"/>
        <v>6.5</v>
      </c>
      <c r="F10" s="14">
        <f t="shared" si="2"/>
        <v>13</v>
      </c>
    </row>
    <row r="11" spans="1:6" x14ac:dyDescent="0.25">
      <c r="A11" s="2" t="s">
        <v>13</v>
      </c>
      <c r="B11" s="3">
        <v>3</v>
      </c>
      <c r="C11" s="14">
        <v>12.45</v>
      </c>
      <c r="D11" s="14">
        <f t="shared" si="0"/>
        <v>37.349999999999994</v>
      </c>
      <c r="E11" s="14">
        <f t="shared" si="1"/>
        <v>6.2249999999999996</v>
      </c>
      <c r="F11" s="14">
        <f t="shared" si="2"/>
        <v>18.674999999999997</v>
      </c>
    </row>
    <row r="12" spans="1:6" ht="15.75" thickBot="1" x14ac:dyDescent="0.3"/>
    <row r="13" spans="1:6" ht="15.75" thickBot="1" x14ac:dyDescent="0.3">
      <c r="A13" s="7" t="s">
        <v>14</v>
      </c>
      <c r="D13" s="15">
        <f>SUM(D4:D12)</f>
        <v>936.0200000000001</v>
      </c>
      <c r="F13" s="15">
        <f>SUM(F4:F12)</f>
        <v>468.01000000000005</v>
      </c>
    </row>
    <row r="16" spans="1:6" ht="15.75" x14ac:dyDescent="0.25">
      <c r="A16" s="53" t="s">
        <v>15</v>
      </c>
      <c r="B16" s="54"/>
      <c r="C16" s="55"/>
      <c r="D16" s="55"/>
      <c r="E16" s="55"/>
      <c r="F16" s="55"/>
    </row>
    <row r="17" spans="1:6" x14ac:dyDescent="0.25">
      <c r="A17" s="5" t="s">
        <v>1</v>
      </c>
      <c r="B17" s="6" t="s">
        <v>2</v>
      </c>
      <c r="C17" s="39" t="s">
        <v>3</v>
      </c>
      <c r="D17" s="39" t="s">
        <v>336</v>
      </c>
      <c r="E17" s="39" t="s">
        <v>4</v>
      </c>
      <c r="F17" s="39" t="s">
        <v>5</v>
      </c>
    </row>
    <row r="18" spans="1:6" x14ac:dyDescent="0.25">
      <c r="A18" s="2" t="s">
        <v>16</v>
      </c>
      <c r="B18" s="3">
        <v>3</v>
      </c>
      <c r="C18" s="14">
        <v>17.649999999999999</v>
      </c>
      <c r="D18" s="14">
        <f>C18*B18</f>
        <v>52.949999999999996</v>
      </c>
      <c r="E18" s="14">
        <f>C18-C18*50/100</f>
        <v>8.8249999999999993</v>
      </c>
      <c r="F18" s="14">
        <f>B18*E18</f>
        <v>26.474999999999998</v>
      </c>
    </row>
    <row r="19" spans="1:6" x14ac:dyDescent="0.25">
      <c r="A19" s="2" t="s">
        <v>17</v>
      </c>
      <c r="B19" s="3">
        <v>5</v>
      </c>
      <c r="C19" s="14">
        <v>20.75</v>
      </c>
      <c r="D19" s="14">
        <f t="shared" ref="D19:D31" si="3">C19*B19</f>
        <v>103.75</v>
      </c>
      <c r="E19" s="14">
        <f t="shared" ref="E19:E31" si="4">C19-C19*50/100</f>
        <v>10.375</v>
      </c>
      <c r="F19" s="14">
        <f t="shared" ref="F19:F31" si="5">B19*E19</f>
        <v>51.875</v>
      </c>
    </row>
    <row r="20" spans="1:6" x14ac:dyDescent="0.25">
      <c r="A20" s="2" t="s">
        <v>18</v>
      </c>
      <c r="B20" s="3">
        <v>4</v>
      </c>
      <c r="C20" s="14">
        <v>5.7</v>
      </c>
      <c r="D20" s="14">
        <f t="shared" si="3"/>
        <v>22.8</v>
      </c>
      <c r="E20" s="14">
        <f t="shared" si="4"/>
        <v>2.85</v>
      </c>
      <c r="F20" s="14">
        <f t="shared" si="5"/>
        <v>11.4</v>
      </c>
    </row>
    <row r="21" spans="1:6" x14ac:dyDescent="0.25">
      <c r="A21" s="2" t="s">
        <v>19</v>
      </c>
      <c r="B21" s="3">
        <v>2</v>
      </c>
      <c r="C21" s="14">
        <v>16.5</v>
      </c>
      <c r="D21" s="14">
        <f t="shared" si="3"/>
        <v>33</v>
      </c>
      <c r="E21" s="14">
        <f t="shared" si="4"/>
        <v>8.25</v>
      </c>
      <c r="F21" s="14">
        <f t="shared" si="5"/>
        <v>16.5</v>
      </c>
    </row>
    <row r="22" spans="1:6" x14ac:dyDescent="0.25">
      <c r="A22" s="2" t="s">
        <v>20</v>
      </c>
      <c r="B22" s="3">
        <v>1</v>
      </c>
      <c r="C22" s="14">
        <v>19.2</v>
      </c>
      <c r="D22" s="14">
        <f t="shared" si="3"/>
        <v>19.2</v>
      </c>
      <c r="E22" s="14">
        <f t="shared" si="4"/>
        <v>9.6</v>
      </c>
      <c r="F22" s="14">
        <f t="shared" si="5"/>
        <v>9.6</v>
      </c>
    </row>
    <row r="23" spans="1:6" x14ac:dyDescent="0.25">
      <c r="A23" s="2" t="s">
        <v>21</v>
      </c>
      <c r="B23" s="3">
        <v>3</v>
      </c>
      <c r="C23" s="14">
        <v>13.2</v>
      </c>
      <c r="D23" s="14">
        <f t="shared" si="3"/>
        <v>39.599999999999994</v>
      </c>
      <c r="E23" s="14">
        <f t="shared" si="4"/>
        <v>6.6</v>
      </c>
      <c r="F23" s="14">
        <f t="shared" si="5"/>
        <v>19.799999999999997</v>
      </c>
    </row>
    <row r="24" spans="1:6" x14ac:dyDescent="0.25">
      <c r="A24" s="2" t="s">
        <v>22</v>
      </c>
      <c r="B24" s="3">
        <v>1</v>
      </c>
      <c r="C24" s="14">
        <v>44.7</v>
      </c>
      <c r="D24" s="14">
        <f t="shared" si="3"/>
        <v>44.7</v>
      </c>
      <c r="E24" s="14">
        <f t="shared" si="4"/>
        <v>22.35</v>
      </c>
      <c r="F24" s="14">
        <f t="shared" si="5"/>
        <v>22.35</v>
      </c>
    </row>
    <row r="25" spans="1:6" x14ac:dyDescent="0.25">
      <c r="A25" s="2" t="s">
        <v>23</v>
      </c>
      <c r="B25" s="3">
        <v>6</v>
      </c>
      <c r="C25" s="14">
        <v>2.6</v>
      </c>
      <c r="D25" s="14">
        <f t="shared" si="3"/>
        <v>15.600000000000001</v>
      </c>
      <c r="E25" s="14">
        <f t="shared" si="4"/>
        <v>1.3</v>
      </c>
      <c r="F25" s="14">
        <f t="shared" si="5"/>
        <v>7.8000000000000007</v>
      </c>
    </row>
    <row r="26" spans="1:6" x14ac:dyDescent="0.25">
      <c r="A26" s="2" t="s">
        <v>24</v>
      </c>
      <c r="B26" s="3">
        <v>2</v>
      </c>
      <c r="C26" s="14">
        <v>2.6</v>
      </c>
      <c r="D26" s="14">
        <f t="shared" si="3"/>
        <v>5.2</v>
      </c>
      <c r="E26" s="14">
        <f t="shared" si="4"/>
        <v>1.3</v>
      </c>
      <c r="F26" s="14">
        <f t="shared" si="5"/>
        <v>2.6</v>
      </c>
    </row>
    <row r="27" spans="1:6" x14ac:dyDescent="0.25">
      <c r="A27" s="2" t="s">
        <v>25</v>
      </c>
      <c r="B27" s="3">
        <v>3</v>
      </c>
      <c r="C27" s="14">
        <v>5.45</v>
      </c>
      <c r="D27" s="14">
        <f t="shared" si="3"/>
        <v>16.350000000000001</v>
      </c>
      <c r="E27" s="14">
        <f t="shared" si="4"/>
        <v>2.7250000000000001</v>
      </c>
      <c r="F27" s="14">
        <f t="shared" si="5"/>
        <v>8.1750000000000007</v>
      </c>
    </row>
    <row r="28" spans="1:6" x14ac:dyDescent="0.25">
      <c r="A28" s="2" t="s">
        <v>26</v>
      </c>
      <c r="B28" s="3">
        <v>10</v>
      </c>
      <c r="C28" s="14">
        <v>23.8</v>
      </c>
      <c r="D28" s="14">
        <f t="shared" si="3"/>
        <v>238</v>
      </c>
      <c r="E28" s="14">
        <f t="shared" si="4"/>
        <v>11.9</v>
      </c>
      <c r="F28" s="14">
        <f t="shared" si="5"/>
        <v>119</v>
      </c>
    </row>
    <row r="29" spans="1:6" x14ac:dyDescent="0.25">
      <c r="A29" s="2" t="s">
        <v>27</v>
      </c>
      <c r="B29" s="3">
        <v>3</v>
      </c>
      <c r="C29" s="14">
        <v>18.899999999999999</v>
      </c>
      <c r="D29" s="14">
        <f t="shared" si="3"/>
        <v>56.699999999999996</v>
      </c>
      <c r="E29" s="14">
        <f t="shared" si="4"/>
        <v>9.4499999999999993</v>
      </c>
      <c r="F29" s="14">
        <f t="shared" si="5"/>
        <v>28.349999999999998</v>
      </c>
    </row>
    <row r="30" spans="1:6" x14ac:dyDescent="0.25">
      <c r="A30" s="2" t="s">
        <v>28</v>
      </c>
      <c r="B30" s="3">
        <v>2</v>
      </c>
      <c r="C30" s="14">
        <v>14.25</v>
      </c>
      <c r="D30" s="14">
        <f t="shared" si="3"/>
        <v>28.5</v>
      </c>
      <c r="E30" s="14">
        <f t="shared" si="4"/>
        <v>7.125</v>
      </c>
      <c r="F30" s="14">
        <f t="shared" si="5"/>
        <v>14.25</v>
      </c>
    </row>
    <row r="31" spans="1:6" x14ac:dyDescent="0.25">
      <c r="A31" s="2" t="s">
        <v>29</v>
      </c>
      <c r="B31" s="3">
        <v>1</v>
      </c>
      <c r="C31" s="17">
        <v>9.6</v>
      </c>
      <c r="D31" s="14">
        <f t="shared" si="3"/>
        <v>9.6</v>
      </c>
      <c r="E31" s="14">
        <f t="shared" si="4"/>
        <v>4.8</v>
      </c>
      <c r="F31" s="14">
        <f t="shared" si="5"/>
        <v>4.8</v>
      </c>
    </row>
    <row r="32" spans="1:6" ht="15.75" thickBot="1" x14ac:dyDescent="0.3"/>
    <row r="33" spans="1:6" ht="15.75" thickBot="1" x14ac:dyDescent="0.3">
      <c r="A33" s="7" t="s">
        <v>30</v>
      </c>
      <c r="B33" s="8"/>
      <c r="C33" s="16"/>
      <c r="D33" s="15">
        <f>SUM(D18:D32)</f>
        <v>685.95</v>
      </c>
      <c r="E33" s="16"/>
      <c r="F33" s="15">
        <f>SUM(F18:F32)</f>
        <v>342.97500000000002</v>
      </c>
    </row>
    <row r="36" spans="1:6" ht="15.75" x14ac:dyDescent="0.25">
      <c r="A36" s="53" t="s">
        <v>367</v>
      </c>
      <c r="B36" s="54"/>
      <c r="C36" s="55"/>
      <c r="D36" s="55"/>
      <c r="E36" s="55"/>
      <c r="F36" s="55"/>
    </row>
    <row r="37" spans="1:6" x14ac:dyDescent="0.25">
      <c r="A37" s="5" t="s">
        <v>1</v>
      </c>
      <c r="B37" s="6" t="s">
        <v>2</v>
      </c>
      <c r="C37" s="39" t="s">
        <v>337</v>
      </c>
      <c r="D37" s="39" t="s">
        <v>336</v>
      </c>
      <c r="E37" s="39" t="s">
        <v>4</v>
      </c>
      <c r="F37" s="39" t="s">
        <v>5</v>
      </c>
    </row>
    <row r="38" spans="1:6" x14ac:dyDescent="0.25">
      <c r="A38" s="2" t="s">
        <v>31</v>
      </c>
      <c r="B38" s="3">
        <v>3</v>
      </c>
      <c r="C38" s="14">
        <v>15.7</v>
      </c>
      <c r="D38" s="14">
        <f t="shared" ref="D38:D52" si="6">C38*B38</f>
        <v>47.099999999999994</v>
      </c>
      <c r="E38" s="14">
        <f t="shared" ref="E38:E52" si="7">C38-C38*50/100</f>
        <v>7.85</v>
      </c>
      <c r="F38" s="14">
        <f t="shared" ref="F38:F52" si="8">B38*E38</f>
        <v>23.549999999999997</v>
      </c>
    </row>
    <row r="39" spans="1:6" x14ac:dyDescent="0.25">
      <c r="A39" s="2" t="s">
        <v>32</v>
      </c>
      <c r="B39" s="3">
        <v>1</v>
      </c>
      <c r="C39" s="14">
        <v>7.9</v>
      </c>
      <c r="D39" s="14">
        <f t="shared" si="6"/>
        <v>7.9</v>
      </c>
      <c r="E39" s="14">
        <f t="shared" si="7"/>
        <v>3.95</v>
      </c>
      <c r="F39" s="14">
        <f t="shared" si="8"/>
        <v>3.95</v>
      </c>
    </row>
    <row r="40" spans="1:6" x14ac:dyDescent="0.25">
      <c r="A40" s="2" t="s">
        <v>33</v>
      </c>
      <c r="B40" s="3">
        <v>4</v>
      </c>
      <c r="C40" s="14">
        <v>6.95</v>
      </c>
      <c r="D40" s="14">
        <f t="shared" si="6"/>
        <v>27.8</v>
      </c>
      <c r="E40" s="14">
        <f t="shared" si="7"/>
        <v>3.4750000000000001</v>
      </c>
      <c r="F40" s="14">
        <f t="shared" si="8"/>
        <v>13.9</v>
      </c>
    </row>
    <row r="41" spans="1:6" x14ac:dyDescent="0.25">
      <c r="A41" s="2" t="s">
        <v>34</v>
      </c>
      <c r="B41" s="3">
        <v>5</v>
      </c>
      <c r="C41" s="14">
        <v>7.55</v>
      </c>
      <c r="D41" s="14">
        <f t="shared" si="6"/>
        <v>37.75</v>
      </c>
      <c r="E41" s="14">
        <f t="shared" si="7"/>
        <v>3.7749999999999999</v>
      </c>
      <c r="F41" s="14">
        <f t="shared" si="8"/>
        <v>18.875</v>
      </c>
    </row>
    <row r="42" spans="1:6" x14ac:dyDescent="0.25">
      <c r="A42" s="2" t="s">
        <v>35</v>
      </c>
      <c r="B42" s="3">
        <v>1</v>
      </c>
      <c r="C42" s="14">
        <v>12.75</v>
      </c>
      <c r="D42" s="14">
        <f t="shared" si="6"/>
        <v>12.75</v>
      </c>
      <c r="E42" s="14">
        <f t="shared" si="7"/>
        <v>6.375</v>
      </c>
      <c r="F42" s="14">
        <f t="shared" si="8"/>
        <v>6.375</v>
      </c>
    </row>
    <row r="43" spans="1:6" x14ac:dyDescent="0.25">
      <c r="A43" s="2" t="s">
        <v>36</v>
      </c>
      <c r="B43" s="3">
        <v>2</v>
      </c>
      <c r="C43" s="14">
        <v>2.4500000000000002</v>
      </c>
      <c r="D43" s="14">
        <f t="shared" si="6"/>
        <v>4.9000000000000004</v>
      </c>
      <c r="E43" s="14">
        <f t="shared" si="7"/>
        <v>1.2250000000000001</v>
      </c>
      <c r="F43" s="14">
        <f t="shared" si="8"/>
        <v>2.4500000000000002</v>
      </c>
    </row>
    <row r="44" spans="1:6" x14ac:dyDescent="0.25">
      <c r="A44" s="2" t="s">
        <v>37</v>
      </c>
      <c r="B44" s="3">
        <v>4</v>
      </c>
      <c r="C44" s="14">
        <v>4.1500000000000004</v>
      </c>
      <c r="D44" s="14">
        <f t="shared" si="6"/>
        <v>16.600000000000001</v>
      </c>
      <c r="E44" s="14">
        <f t="shared" si="7"/>
        <v>2.0750000000000002</v>
      </c>
      <c r="F44" s="14">
        <f t="shared" si="8"/>
        <v>8.3000000000000007</v>
      </c>
    </row>
    <row r="45" spans="1:6" x14ac:dyDescent="0.25">
      <c r="A45" s="2" t="s">
        <v>38</v>
      </c>
      <c r="B45" s="3">
        <v>2</v>
      </c>
      <c r="C45" s="14">
        <v>5.65</v>
      </c>
      <c r="D45" s="14">
        <f t="shared" si="6"/>
        <v>11.3</v>
      </c>
      <c r="E45" s="14">
        <f t="shared" si="7"/>
        <v>2.8250000000000002</v>
      </c>
      <c r="F45" s="14">
        <f t="shared" si="8"/>
        <v>5.65</v>
      </c>
    </row>
    <row r="46" spans="1:6" x14ac:dyDescent="0.25">
      <c r="A46" s="2" t="s">
        <v>39</v>
      </c>
      <c r="B46" s="3">
        <v>2</v>
      </c>
      <c r="C46" s="14">
        <v>4.3499999999999996</v>
      </c>
      <c r="D46" s="14">
        <f t="shared" si="6"/>
        <v>8.6999999999999993</v>
      </c>
      <c r="E46" s="14">
        <f t="shared" si="7"/>
        <v>2.1749999999999998</v>
      </c>
      <c r="F46" s="14">
        <f t="shared" si="8"/>
        <v>4.3499999999999996</v>
      </c>
    </row>
    <row r="47" spans="1:6" x14ac:dyDescent="0.25">
      <c r="A47" s="2" t="s">
        <v>40</v>
      </c>
      <c r="B47" s="3">
        <v>3</v>
      </c>
      <c r="C47" s="14">
        <v>3</v>
      </c>
      <c r="D47" s="14">
        <f t="shared" si="6"/>
        <v>9</v>
      </c>
      <c r="E47" s="14">
        <f t="shared" si="7"/>
        <v>1.5</v>
      </c>
      <c r="F47" s="14">
        <f t="shared" si="8"/>
        <v>4.5</v>
      </c>
    </row>
    <row r="48" spans="1:6" x14ac:dyDescent="0.25">
      <c r="A48" s="2" t="s">
        <v>41</v>
      </c>
      <c r="B48" s="3">
        <v>3</v>
      </c>
      <c r="C48" s="14">
        <v>15.35</v>
      </c>
      <c r="D48" s="14">
        <f t="shared" si="6"/>
        <v>46.05</v>
      </c>
      <c r="E48" s="14">
        <f t="shared" si="7"/>
        <v>7.6749999999999998</v>
      </c>
      <c r="F48" s="14">
        <f t="shared" si="8"/>
        <v>23.024999999999999</v>
      </c>
    </row>
    <row r="49" spans="1:6" x14ac:dyDescent="0.25">
      <c r="A49" s="2" t="s">
        <v>42</v>
      </c>
      <c r="B49" s="3">
        <v>3</v>
      </c>
      <c r="C49" s="14">
        <v>4.8499999999999996</v>
      </c>
      <c r="D49" s="14">
        <f t="shared" si="6"/>
        <v>14.549999999999999</v>
      </c>
      <c r="E49" s="14">
        <f t="shared" si="7"/>
        <v>2.4249999999999998</v>
      </c>
      <c r="F49" s="14">
        <f t="shared" si="8"/>
        <v>7.2749999999999995</v>
      </c>
    </row>
    <row r="50" spans="1:6" x14ac:dyDescent="0.25">
      <c r="A50" s="2" t="s">
        <v>43</v>
      </c>
      <c r="B50" s="3">
        <v>1</v>
      </c>
      <c r="C50" s="14">
        <v>80.55</v>
      </c>
      <c r="D50" s="14">
        <f t="shared" si="6"/>
        <v>80.55</v>
      </c>
      <c r="E50" s="14">
        <f t="shared" si="7"/>
        <v>40.274999999999999</v>
      </c>
      <c r="F50" s="14">
        <f t="shared" si="8"/>
        <v>40.274999999999999</v>
      </c>
    </row>
    <row r="51" spans="1:6" x14ac:dyDescent="0.25">
      <c r="A51" s="2" t="s">
        <v>44</v>
      </c>
      <c r="B51" s="3">
        <v>2</v>
      </c>
      <c r="C51" s="14">
        <v>13</v>
      </c>
      <c r="D51" s="14">
        <f t="shared" si="6"/>
        <v>26</v>
      </c>
      <c r="E51" s="14">
        <f t="shared" si="7"/>
        <v>6.5</v>
      </c>
      <c r="F51" s="14">
        <f t="shared" si="8"/>
        <v>13</v>
      </c>
    </row>
    <row r="52" spans="1:6" x14ac:dyDescent="0.25">
      <c r="A52" s="2" t="s">
        <v>45</v>
      </c>
      <c r="B52" s="3">
        <v>5</v>
      </c>
      <c r="C52" s="14">
        <v>6</v>
      </c>
      <c r="D52" s="14">
        <f t="shared" si="6"/>
        <v>30</v>
      </c>
      <c r="E52" s="14">
        <f t="shared" si="7"/>
        <v>3</v>
      </c>
      <c r="F52" s="14">
        <f t="shared" si="8"/>
        <v>15</v>
      </c>
    </row>
    <row r="53" spans="1:6" ht="15.75" thickBot="1" x14ac:dyDescent="0.3"/>
    <row r="54" spans="1:6" ht="15.75" thickBot="1" x14ac:dyDescent="0.3">
      <c r="A54" s="7" t="s">
        <v>46</v>
      </c>
      <c r="B54" s="8"/>
      <c r="C54" s="16"/>
      <c r="D54" s="15">
        <f>SUM(D38:D53)</f>
        <v>380.95000000000005</v>
      </c>
      <c r="E54" s="16"/>
      <c r="F54" s="15">
        <f>SUM(F38:F53)</f>
        <v>190.47500000000002</v>
      </c>
    </row>
    <row r="57" spans="1:6" ht="15.75" x14ac:dyDescent="0.25">
      <c r="A57" s="53" t="s">
        <v>47</v>
      </c>
      <c r="B57" s="54"/>
      <c r="C57" s="55"/>
      <c r="D57" s="55"/>
      <c r="E57" s="55"/>
      <c r="F57" s="55"/>
    </row>
    <row r="58" spans="1:6" x14ac:dyDescent="0.25">
      <c r="A58" s="5" t="s">
        <v>1</v>
      </c>
      <c r="B58" s="6" t="s">
        <v>2</v>
      </c>
      <c r="C58" s="39" t="s">
        <v>3</v>
      </c>
      <c r="D58" s="39" t="s">
        <v>336</v>
      </c>
      <c r="E58" s="39" t="s">
        <v>4</v>
      </c>
      <c r="F58" s="39" t="s">
        <v>5</v>
      </c>
    </row>
    <row r="59" spans="1:6" s="21" customFormat="1" x14ac:dyDescent="0.25">
      <c r="A59" s="18" t="s">
        <v>48</v>
      </c>
      <c r="B59" s="19">
        <v>100</v>
      </c>
      <c r="C59" s="20">
        <v>3.8</v>
      </c>
      <c r="D59" s="20">
        <f t="shared" ref="D59:D119" si="9">C59*B59</f>
        <v>380</v>
      </c>
      <c r="E59" s="20">
        <f t="shared" ref="E59:E119" si="10">C59-C59*50/100</f>
        <v>1.9</v>
      </c>
      <c r="F59" s="20">
        <f t="shared" ref="F59:F119" si="11">B59*E59</f>
        <v>190</v>
      </c>
    </row>
    <row r="60" spans="1:6" x14ac:dyDescent="0.25">
      <c r="A60" s="2" t="s">
        <v>49</v>
      </c>
      <c r="B60" s="3">
        <v>20</v>
      </c>
      <c r="C60" s="14">
        <v>6.5</v>
      </c>
      <c r="D60" s="14">
        <f t="shared" si="9"/>
        <v>130</v>
      </c>
      <c r="E60" s="14">
        <f t="shared" si="10"/>
        <v>3.25</v>
      </c>
      <c r="F60" s="14">
        <f t="shared" si="11"/>
        <v>65</v>
      </c>
    </row>
    <row r="61" spans="1:6" x14ac:dyDescent="0.25">
      <c r="A61" s="2" t="s">
        <v>50</v>
      </c>
      <c r="B61" s="3">
        <v>1</v>
      </c>
      <c r="C61" s="14">
        <v>15</v>
      </c>
      <c r="D61" s="14">
        <f t="shared" si="9"/>
        <v>15</v>
      </c>
      <c r="E61" s="14">
        <f t="shared" si="10"/>
        <v>7.5</v>
      </c>
      <c r="F61" s="14">
        <f t="shared" si="11"/>
        <v>7.5</v>
      </c>
    </row>
    <row r="62" spans="1:6" x14ac:dyDescent="0.25">
      <c r="A62" s="2" t="s">
        <v>51</v>
      </c>
      <c r="B62" s="3">
        <v>4</v>
      </c>
      <c r="C62" s="14">
        <v>34</v>
      </c>
      <c r="D62" s="14">
        <f t="shared" si="9"/>
        <v>136</v>
      </c>
      <c r="E62" s="14">
        <f t="shared" si="10"/>
        <v>17</v>
      </c>
      <c r="F62" s="14">
        <f t="shared" si="11"/>
        <v>68</v>
      </c>
    </row>
    <row r="63" spans="1:6" x14ac:dyDescent="0.25">
      <c r="A63" s="2" t="s">
        <v>52</v>
      </c>
      <c r="B63" s="3">
        <v>12</v>
      </c>
      <c r="C63" s="14">
        <v>8.65</v>
      </c>
      <c r="D63" s="14">
        <f t="shared" si="9"/>
        <v>103.80000000000001</v>
      </c>
      <c r="E63" s="14">
        <f t="shared" si="10"/>
        <v>4.3250000000000002</v>
      </c>
      <c r="F63" s="14">
        <f t="shared" si="11"/>
        <v>51.900000000000006</v>
      </c>
    </row>
    <row r="64" spans="1:6" x14ac:dyDescent="0.25">
      <c r="A64" s="2" t="s">
        <v>53</v>
      </c>
      <c r="B64" s="3">
        <v>2</v>
      </c>
      <c r="C64" s="14">
        <v>8.65</v>
      </c>
      <c r="D64" s="14">
        <f t="shared" si="9"/>
        <v>17.3</v>
      </c>
      <c r="E64" s="14">
        <f t="shared" si="10"/>
        <v>4.3250000000000002</v>
      </c>
      <c r="F64" s="14">
        <f t="shared" si="11"/>
        <v>8.65</v>
      </c>
    </row>
    <row r="65" spans="1:6" x14ac:dyDescent="0.25">
      <c r="A65" s="2" t="s">
        <v>54</v>
      </c>
      <c r="B65" s="3">
        <v>2</v>
      </c>
      <c r="C65" s="14">
        <v>38</v>
      </c>
      <c r="D65" s="14">
        <f t="shared" si="9"/>
        <v>76</v>
      </c>
      <c r="E65" s="14">
        <f t="shared" si="10"/>
        <v>19</v>
      </c>
      <c r="F65" s="14">
        <f t="shared" si="11"/>
        <v>38</v>
      </c>
    </row>
    <row r="66" spans="1:6" x14ac:dyDescent="0.25">
      <c r="A66" s="2" t="s">
        <v>55</v>
      </c>
      <c r="B66" s="3">
        <v>2</v>
      </c>
      <c r="C66" s="14">
        <v>24.5</v>
      </c>
      <c r="D66" s="14">
        <f t="shared" si="9"/>
        <v>49</v>
      </c>
      <c r="E66" s="14">
        <f t="shared" si="10"/>
        <v>12.25</v>
      </c>
      <c r="F66" s="14">
        <f t="shared" si="11"/>
        <v>24.5</v>
      </c>
    </row>
    <row r="67" spans="1:6" x14ac:dyDescent="0.25">
      <c r="A67" s="2" t="s">
        <v>56</v>
      </c>
      <c r="B67" s="3">
        <v>3</v>
      </c>
      <c r="C67" s="14">
        <v>38.200000000000003</v>
      </c>
      <c r="D67" s="14">
        <f t="shared" si="9"/>
        <v>114.60000000000001</v>
      </c>
      <c r="E67" s="14">
        <f t="shared" si="10"/>
        <v>19.100000000000001</v>
      </c>
      <c r="F67" s="14">
        <f t="shared" si="11"/>
        <v>57.300000000000004</v>
      </c>
    </row>
    <row r="68" spans="1:6" x14ac:dyDescent="0.25">
      <c r="A68" s="2" t="s">
        <v>57</v>
      </c>
      <c r="B68" s="3">
        <v>3</v>
      </c>
      <c r="C68" s="14">
        <v>3.3</v>
      </c>
      <c r="D68" s="14">
        <f t="shared" si="9"/>
        <v>9.8999999999999986</v>
      </c>
      <c r="E68" s="14">
        <f t="shared" si="10"/>
        <v>1.65</v>
      </c>
      <c r="F68" s="14">
        <f t="shared" si="11"/>
        <v>4.9499999999999993</v>
      </c>
    </row>
    <row r="69" spans="1:6" x14ac:dyDescent="0.25">
      <c r="A69" s="2" t="s">
        <v>58</v>
      </c>
      <c r="B69" s="3">
        <v>3</v>
      </c>
      <c r="C69" s="14">
        <v>13.85</v>
      </c>
      <c r="D69" s="14">
        <f t="shared" si="9"/>
        <v>41.55</v>
      </c>
      <c r="E69" s="14">
        <f t="shared" si="10"/>
        <v>6.9249999999999998</v>
      </c>
      <c r="F69" s="14">
        <f t="shared" si="11"/>
        <v>20.774999999999999</v>
      </c>
    </row>
    <row r="70" spans="1:6" x14ac:dyDescent="0.25">
      <c r="A70" s="2" t="s">
        <v>59</v>
      </c>
      <c r="B70" s="3">
        <v>1</v>
      </c>
      <c r="C70" s="14">
        <v>6.9</v>
      </c>
      <c r="D70" s="14">
        <f t="shared" si="9"/>
        <v>6.9</v>
      </c>
      <c r="E70" s="14">
        <f t="shared" si="10"/>
        <v>3.45</v>
      </c>
      <c r="F70" s="14">
        <f t="shared" si="11"/>
        <v>3.45</v>
      </c>
    </row>
    <row r="71" spans="1:6" x14ac:dyDescent="0.25">
      <c r="A71" s="2" t="s">
        <v>60</v>
      </c>
      <c r="B71" s="3">
        <v>1</v>
      </c>
      <c r="C71" s="14">
        <v>9.75</v>
      </c>
      <c r="D71" s="14">
        <f t="shared" si="9"/>
        <v>9.75</v>
      </c>
      <c r="E71" s="14">
        <f t="shared" si="10"/>
        <v>4.875</v>
      </c>
      <c r="F71" s="14">
        <f t="shared" si="11"/>
        <v>4.875</v>
      </c>
    </row>
    <row r="72" spans="1:6" x14ac:dyDescent="0.25">
      <c r="A72" s="2" t="s">
        <v>61</v>
      </c>
      <c r="B72" s="3">
        <v>3</v>
      </c>
      <c r="C72" s="14">
        <v>9.75</v>
      </c>
      <c r="D72" s="14">
        <f t="shared" si="9"/>
        <v>29.25</v>
      </c>
      <c r="E72" s="14">
        <f t="shared" si="10"/>
        <v>4.875</v>
      </c>
      <c r="F72" s="14">
        <f t="shared" si="11"/>
        <v>14.625</v>
      </c>
    </row>
    <row r="73" spans="1:6" x14ac:dyDescent="0.25">
      <c r="A73" s="2" t="s">
        <v>62</v>
      </c>
      <c r="B73" s="3">
        <v>2</v>
      </c>
      <c r="C73" s="14">
        <v>4.55</v>
      </c>
      <c r="D73" s="14">
        <f t="shared" si="9"/>
        <v>9.1</v>
      </c>
      <c r="E73" s="14">
        <f t="shared" si="10"/>
        <v>2.2749999999999999</v>
      </c>
      <c r="F73" s="14">
        <f t="shared" si="11"/>
        <v>4.55</v>
      </c>
    </row>
    <row r="74" spans="1:6" x14ac:dyDescent="0.25">
      <c r="A74" s="2" t="s">
        <v>63</v>
      </c>
      <c r="B74" s="3">
        <v>5</v>
      </c>
      <c r="C74" s="14">
        <v>17</v>
      </c>
      <c r="D74" s="14">
        <f t="shared" si="9"/>
        <v>85</v>
      </c>
      <c r="E74" s="14">
        <f t="shared" si="10"/>
        <v>8.5</v>
      </c>
      <c r="F74" s="14">
        <f t="shared" si="11"/>
        <v>42.5</v>
      </c>
    </row>
    <row r="75" spans="1:6" x14ac:dyDescent="0.25">
      <c r="A75" s="2" t="s">
        <v>64</v>
      </c>
      <c r="B75" s="3">
        <v>1</v>
      </c>
      <c r="C75" s="14">
        <v>15</v>
      </c>
      <c r="D75" s="14">
        <f t="shared" si="9"/>
        <v>15</v>
      </c>
      <c r="E75" s="14">
        <f t="shared" si="10"/>
        <v>7.5</v>
      </c>
      <c r="F75" s="14">
        <f t="shared" si="11"/>
        <v>7.5</v>
      </c>
    </row>
    <row r="76" spans="1:6" x14ac:dyDescent="0.25">
      <c r="A76" s="2" t="s">
        <v>65</v>
      </c>
      <c r="B76" s="3">
        <v>3</v>
      </c>
      <c r="C76" s="17">
        <v>7</v>
      </c>
      <c r="D76" s="14">
        <f t="shared" si="9"/>
        <v>21</v>
      </c>
      <c r="E76" s="14">
        <f t="shared" si="10"/>
        <v>3.5</v>
      </c>
      <c r="F76" s="14">
        <f t="shared" si="11"/>
        <v>10.5</v>
      </c>
    </row>
    <row r="77" spans="1:6" x14ac:dyDescent="0.25">
      <c r="A77" s="2" t="s">
        <v>66</v>
      </c>
      <c r="B77" s="3">
        <v>3</v>
      </c>
      <c r="C77" s="14">
        <v>4.42</v>
      </c>
      <c r="D77" s="14">
        <f t="shared" si="9"/>
        <v>13.26</v>
      </c>
      <c r="E77" s="14">
        <f t="shared" si="10"/>
        <v>2.21</v>
      </c>
      <c r="F77" s="14">
        <f t="shared" si="11"/>
        <v>6.63</v>
      </c>
    </row>
    <row r="78" spans="1:6" x14ac:dyDescent="0.25">
      <c r="A78" s="2" t="s">
        <v>67</v>
      </c>
      <c r="B78" s="3">
        <v>6</v>
      </c>
      <c r="C78" s="14">
        <v>8</v>
      </c>
      <c r="D78" s="14">
        <f t="shared" si="9"/>
        <v>48</v>
      </c>
      <c r="E78" s="14">
        <f t="shared" si="10"/>
        <v>4</v>
      </c>
      <c r="F78" s="14">
        <f t="shared" si="11"/>
        <v>24</v>
      </c>
    </row>
    <row r="79" spans="1:6" x14ac:dyDescent="0.25">
      <c r="A79" s="2" t="s">
        <v>68</v>
      </c>
      <c r="B79" s="3">
        <v>1</v>
      </c>
      <c r="C79" s="14">
        <v>125</v>
      </c>
      <c r="D79" s="14">
        <f t="shared" si="9"/>
        <v>125</v>
      </c>
      <c r="E79" s="14">
        <f t="shared" si="10"/>
        <v>62.5</v>
      </c>
      <c r="F79" s="14">
        <f t="shared" si="11"/>
        <v>62.5</v>
      </c>
    </row>
    <row r="80" spans="1:6" x14ac:dyDescent="0.25">
      <c r="A80" s="2" t="s">
        <v>69</v>
      </c>
      <c r="B80" s="3">
        <v>15</v>
      </c>
      <c r="C80" s="14">
        <v>18</v>
      </c>
      <c r="D80" s="14">
        <f t="shared" si="9"/>
        <v>270</v>
      </c>
      <c r="E80" s="14">
        <f t="shared" si="10"/>
        <v>9</v>
      </c>
      <c r="F80" s="14">
        <f t="shared" si="11"/>
        <v>135</v>
      </c>
    </row>
    <row r="81" spans="1:6" x14ac:dyDescent="0.25">
      <c r="A81" s="2" t="s">
        <v>70</v>
      </c>
      <c r="B81" s="3">
        <v>20</v>
      </c>
      <c r="C81" s="14">
        <v>18</v>
      </c>
      <c r="D81" s="14">
        <f t="shared" si="9"/>
        <v>360</v>
      </c>
      <c r="E81" s="14">
        <f t="shared" si="10"/>
        <v>9</v>
      </c>
      <c r="F81" s="14">
        <f t="shared" si="11"/>
        <v>180</v>
      </c>
    </row>
    <row r="82" spans="1:6" x14ac:dyDescent="0.25">
      <c r="A82" s="2" t="s">
        <v>71</v>
      </c>
      <c r="B82" s="3">
        <v>7</v>
      </c>
      <c r="C82" s="14">
        <v>18</v>
      </c>
      <c r="D82" s="14">
        <f t="shared" si="9"/>
        <v>126</v>
      </c>
      <c r="E82" s="14">
        <f t="shared" si="10"/>
        <v>9</v>
      </c>
      <c r="F82" s="14">
        <f t="shared" si="11"/>
        <v>63</v>
      </c>
    </row>
    <row r="83" spans="1:6" x14ac:dyDescent="0.25">
      <c r="A83" s="2" t="s">
        <v>72</v>
      </c>
      <c r="B83" s="3">
        <v>20</v>
      </c>
      <c r="C83" s="14">
        <v>18</v>
      </c>
      <c r="D83" s="14">
        <f t="shared" si="9"/>
        <v>360</v>
      </c>
      <c r="E83" s="14">
        <f t="shared" si="10"/>
        <v>9</v>
      </c>
      <c r="F83" s="14">
        <f t="shared" si="11"/>
        <v>180</v>
      </c>
    </row>
    <row r="84" spans="1:6" x14ac:dyDescent="0.25">
      <c r="A84" s="2" t="s">
        <v>73</v>
      </c>
      <c r="B84" s="3">
        <v>24</v>
      </c>
      <c r="C84" s="14">
        <v>18</v>
      </c>
      <c r="D84" s="14">
        <f t="shared" si="9"/>
        <v>432</v>
      </c>
      <c r="E84" s="14">
        <f t="shared" si="10"/>
        <v>9</v>
      </c>
      <c r="F84" s="14">
        <f t="shared" si="11"/>
        <v>216</v>
      </c>
    </row>
    <row r="85" spans="1:6" x14ac:dyDescent="0.25">
      <c r="A85" s="2" t="s">
        <v>74</v>
      </c>
      <c r="B85" s="3">
        <v>5</v>
      </c>
      <c r="C85" s="14">
        <v>8.1999999999999993</v>
      </c>
      <c r="D85" s="14">
        <f t="shared" si="9"/>
        <v>41</v>
      </c>
      <c r="E85" s="14">
        <f t="shared" si="10"/>
        <v>4.0999999999999996</v>
      </c>
      <c r="F85" s="14">
        <f t="shared" si="11"/>
        <v>20.5</v>
      </c>
    </row>
    <row r="86" spans="1:6" x14ac:dyDescent="0.25">
      <c r="A86" s="2" t="s">
        <v>75</v>
      </c>
      <c r="B86" s="3">
        <v>2</v>
      </c>
      <c r="C86" s="14">
        <v>8.1999999999999993</v>
      </c>
      <c r="D86" s="14">
        <f t="shared" si="9"/>
        <v>16.399999999999999</v>
      </c>
      <c r="E86" s="14">
        <f t="shared" si="10"/>
        <v>4.0999999999999996</v>
      </c>
      <c r="F86" s="14">
        <f t="shared" si="11"/>
        <v>8.1999999999999993</v>
      </c>
    </row>
    <row r="87" spans="1:6" x14ac:dyDescent="0.25">
      <c r="A87" s="2" t="s">
        <v>76</v>
      </c>
      <c r="B87" s="3">
        <v>12</v>
      </c>
      <c r="C87" s="14">
        <v>7.65</v>
      </c>
      <c r="D87" s="14">
        <f t="shared" si="9"/>
        <v>91.800000000000011</v>
      </c>
      <c r="E87" s="14">
        <f t="shared" si="10"/>
        <v>3.8250000000000002</v>
      </c>
      <c r="F87" s="14">
        <f t="shared" si="11"/>
        <v>45.900000000000006</v>
      </c>
    </row>
    <row r="88" spans="1:6" x14ac:dyDescent="0.25">
      <c r="A88" s="2" t="s">
        <v>77</v>
      </c>
      <c r="B88" s="3">
        <v>13</v>
      </c>
      <c r="C88" s="14">
        <v>7.65</v>
      </c>
      <c r="D88" s="14">
        <f t="shared" si="9"/>
        <v>99.45</v>
      </c>
      <c r="E88" s="14">
        <f t="shared" si="10"/>
        <v>3.8250000000000002</v>
      </c>
      <c r="F88" s="14">
        <f t="shared" si="11"/>
        <v>49.725000000000001</v>
      </c>
    </row>
    <row r="89" spans="1:6" x14ac:dyDescent="0.25">
      <c r="A89" s="2" t="s">
        <v>78</v>
      </c>
      <c r="B89" s="3">
        <v>5</v>
      </c>
      <c r="C89" s="14">
        <v>13.2</v>
      </c>
      <c r="D89" s="14">
        <f t="shared" si="9"/>
        <v>66</v>
      </c>
      <c r="E89" s="14">
        <f t="shared" si="10"/>
        <v>6.6</v>
      </c>
      <c r="F89" s="14">
        <f t="shared" si="11"/>
        <v>33</v>
      </c>
    </row>
    <row r="90" spans="1:6" x14ac:dyDescent="0.25">
      <c r="A90" s="2" t="s">
        <v>79</v>
      </c>
      <c r="B90" s="3">
        <v>2</v>
      </c>
      <c r="C90" s="14">
        <v>13.2</v>
      </c>
      <c r="D90" s="14">
        <f t="shared" si="9"/>
        <v>26.4</v>
      </c>
      <c r="E90" s="14">
        <f t="shared" si="10"/>
        <v>6.6</v>
      </c>
      <c r="F90" s="14">
        <f t="shared" si="11"/>
        <v>13.2</v>
      </c>
    </row>
    <row r="91" spans="1:6" x14ac:dyDescent="0.25">
      <c r="A91" s="2" t="s">
        <v>80</v>
      </c>
      <c r="B91" s="3">
        <v>2</v>
      </c>
      <c r="C91" s="14">
        <v>13.2</v>
      </c>
      <c r="D91" s="14">
        <f t="shared" si="9"/>
        <v>26.4</v>
      </c>
      <c r="E91" s="14">
        <f t="shared" si="10"/>
        <v>6.6</v>
      </c>
      <c r="F91" s="14">
        <f t="shared" si="11"/>
        <v>13.2</v>
      </c>
    </row>
    <row r="92" spans="1:6" x14ac:dyDescent="0.25">
      <c r="A92" s="2" t="s">
        <v>81</v>
      </c>
      <c r="B92" s="3">
        <v>1</v>
      </c>
      <c r="C92" s="17">
        <v>23.5</v>
      </c>
      <c r="D92" s="14">
        <f t="shared" si="9"/>
        <v>23.5</v>
      </c>
      <c r="E92" s="14">
        <f t="shared" si="10"/>
        <v>11.75</v>
      </c>
      <c r="F92" s="14">
        <f t="shared" si="11"/>
        <v>11.75</v>
      </c>
    </row>
    <row r="93" spans="1:6" s="25" customFormat="1" x14ac:dyDescent="0.25">
      <c r="A93" s="22" t="s">
        <v>82</v>
      </c>
      <c r="B93" s="23">
        <v>5</v>
      </c>
      <c r="C93" s="24">
        <v>8.4499999999999993</v>
      </c>
      <c r="D93" s="24">
        <f t="shared" si="9"/>
        <v>42.25</v>
      </c>
      <c r="E93" s="24">
        <f t="shared" si="10"/>
        <v>4.2249999999999996</v>
      </c>
      <c r="F93" s="24">
        <f t="shared" si="11"/>
        <v>21.125</v>
      </c>
    </row>
    <row r="94" spans="1:6" x14ac:dyDescent="0.25">
      <c r="A94" s="2" t="s">
        <v>83</v>
      </c>
      <c r="B94" s="3">
        <v>7</v>
      </c>
      <c r="C94" s="14">
        <v>27</v>
      </c>
      <c r="D94" s="14">
        <f t="shared" si="9"/>
        <v>189</v>
      </c>
      <c r="E94" s="14">
        <f t="shared" si="10"/>
        <v>13.5</v>
      </c>
      <c r="F94" s="14">
        <f t="shared" si="11"/>
        <v>94.5</v>
      </c>
    </row>
    <row r="95" spans="1:6" x14ac:dyDescent="0.25">
      <c r="A95" s="2" t="s">
        <v>84</v>
      </c>
      <c r="B95" s="3">
        <v>5</v>
      </c>
      <c r="C95" s="14">
        <v>27</v>
      </c>
      <c r="D95" s="14">
        <f t="shared" si="9"/>
        <v>135</v>
      </c>
      <c r="E95" s="14">
        <f t="shared" si="10"/>
        <v>13.5</v>
      </c>
      <c r="F95" s="14">
        <f t="shared" si="11"/>
        <v>67.5</v>
      </c>
    </row>
    <row r="96" spans="1:6" x14ac:dyDescent="0.25">
      <c r="A96" s="2" t="s">
        <v>85</v>
      </c>
      <c r="B96" s="3">
        <v>4</v>
      </c>
      <c r="C96" s="14">
        <v>27</v>
      </c>
      <c r="D96" s="14">
        <f t="shared" si="9"/>
        <v>108</v>
      </c>
      <c r="E96" s="14">
        <f t="shared" si="10"/>
        <v>13.5</v>
      </c>
      <c r="F96" s="14">
        <f t="shared" si="11"/>
        <v>54</v>
      </c>
    </row>
    <row r="97" spans="1:6" x14ac:dyDescent="0.25">
      <c r="A97" s="2" t="s">
        <v>86</v>
      </c>
      <c r="B97" s="3">
        <v>7</v>
      </c>
      <c r="C97" s="14">
        <v>10.6</v>
      </c>
      <c r="D97" s="14">
        <f t="shared" si="9"/>
        <v>74.2</v>
      </c>
      <c r="E97" s="14">
        <f t="shared" si="10"/>
        <v>5.3</v>
      </c>
      <c r="F97" s="14">
        <f t="shared" si="11"/>
        <v>37.1</v>
      </c>
    </row>
    <row r="98" spans="1:6" x14ac:dyDescent="0.25">
      <c r="A98" s="2" t="s">
        <v>87</v>
      </c>
      <c r="B98" s="3">
        <v>1</v>
      </c>
      <c r="C98" s="14">
        <v>6.45</v>
      </c>
      <c r="D98" s="14">
        <f t="shared" si="9"/>
        <v>6.45</v>
      </c>
      <c r="E98" s="14">
        <f t="shared" si="10"/>
        <v>3.2250000000000001</v>
      </c>
      <c r="F98" s="14">
        <f t="shared" si="11"/>
        <v>3.2250000000000001</v>
      </c>
    </row>
    <row r="99" spans="1:6" x14ac:dyDescent="0.25">
      <c r="A99" s="2" t="s">
        <v>88</v>
      </c>
      <c r="B99" s="3">
        <v>4</v>
      </c>
      <c r="C99" s="14">
        <v>13.6</v>
      </c>
      <c r="D99" s="14">
        <f t="shared" si="9"/>
        <v>54.4</v>
      </c>
      <c r="E99" s="14">
        <f t="shared" si="10"/>
        <v>6.8</v>
      </c>
      <c r="F99" s="14">
        <f t="shared" si="11"/>
        <v>27.2</v>
      </c>
    </row>
    <row r="100" spans="1:6" x14ac:dyDescent="0.25">
      <c r="A100" s="2" t="s">
        <v>89</v>
      </c>
      <c r="B100" s="3">
        <v>8</v>
      </c>
      <c r="C100" s="14">
        <v>10.8</v>
      </c>
      <c r="D100" s="14">
        <f t="shared" si="9"/>
        <v>86.4</v>
      </c>
      <c r="E100" s="14">
        <f t="shared" si="10"/>
        <v>5.4</v>
      </c>
      <c r="F100" s="14">
        <f t="shared" si="11"/>
        <v>43.2</v>
      </c>
    </row>
    <row r="101" spans="1:6" x14ac:dyDescent="0.25">
      <c r="A101" s="2" t="s">
        <v>90</v>
      </c>
      <c r="B101" s="3">
        <v>10</v>
      </c>
      <c r="C101" s="14">
        <v>5.0999999999999996</v>
      </c>
      <c r="D101" s="14">
        <f t="shared" si="9"/>
        <v>51</v>
      </c>
      <c r="E101" s="14">
        <f t="shared" si="10"/>
        <v>2.5499999999999998</v>
      </c>
      <c r="F101" s="14">
        <f t="shared" si="11"/>
        <v>25.5</v>
      </c>
    </row>
    <row r="102" spans="1:6" x14ac:dyDescent="0.25">
      <c r="A102" s="2" t="s">
        <v>91</v>
      </c>
      <c r="B102" s="3">
        <v>13</v>
      </c>
      <c r="C102" s="14">
        <v>13.2</v>
      </c>
      <c r="D102" s="14">
        <f t="shared" si="9"/>
        <v>171.6</v>
      </c>
      <c r="E102" s="14">
        <f t="shared" si="10"/>
        <v>6.6</v>
      </c>
      <c r="F102" s="14">
        <f t="shared" si="11"/>
        <v>85.8</v>
      </c>
    </row>
    <row r="103" spans="1:6" x14ac:dyDescent="0.25">
      <c r="A103" s="2" t="s">
        <v>92</v>
      </c>
      <c r="B103" s="3">
        <v>5</v>
      </c>
      <c r="C103" s="14">
        <v>19.399999999999999</v>
      </c>
      <c r="D103" s="14">
        <f t="shared" si="9"/>
        <v>97</v>
      </c>
      <c r="E103" s="14">
        <f t="shared" si="10"/>
        <v>9.6999999999999993</v>
      </c>
      <c r="F103" s="14">
        <f t="shared" si="11"/>
        <v>48.5</v>
      </c>
    </row>
    <row r="104" spans="1:6" x14ac:dyDescent="0.25">
      <c r="A104" s="2" t="s">
        <v>93</v>
      </c>
      <c r="B104" s="3">
        <v>12</v>
      </c>
      <c r="C104" s="14">
        <v>8.4499999999999993</v>
      </c>
      <c r="D104" s="14">
        <f t="shared" si="9"/>
        <v>101.39999999999999</v>
      </c>
      <c r="E104" s="14">
        <f t="shared" si="10"/>
        <v>4.2249999999999996</v>
      </c>
      <c r="F104" s="14">
        <f t="shared" si="11"/>
        <v>50.699999999999996</v>
      </c>
    </row>
    <row r="105" spans="1:6" x14ac:dyDescent="0.25">
      <c r="A105" s="2" t="s">
        <v>94</v>
      </c>
      <c r="B105" s="3">
        <v>3</v>
      </c>
      <c r="C105" s="14">
        <v>20.25</v>
      </c>
      <c r="D105" s="14">
        <f t="shared" si="9"/>
        <v>60.75</v>
      </c>
      <c r="E105" s="14">
        <f t="shared" si="10"/>
        <v>10.125</v>
      </c>
      <c r="F105" s="14">
        <f t="shared" si="11"/>
        <v>30.375</v>
      </c>
    </row>
    <row r="106" spans="1:6" x14ac:dyDescent="0.25">
      <c r="A106" s="2" t="s">
        <v>95</v>
      </c>
      <c r="B106" s="3">
        <v>11</v>
      </c>
      <c r="C106" s="14">
        <v>8.5500000000000007</v>
      </c>
      <c r="D106" s="14">
        <f t="shared" si="9"/>
        <v>94.050000000000011</v>
      </c>
      <c r="E106" s="14">
        <f t="shared" si="10"/>
        <v>4.2750000000000004</v>
      </c>
      <c r="F106" s="14">
        <f t="shared" si="11"/>
        <v>47.025000000000006</v>
      </c>
    </row>
    <row r="107" spans="1:6" x14ac:dyDescent="0.25">
      <c r="A107" s="2" t="s">
        <v>96</v>
      </c>
      <c r="B107" s="3">
        <v>13</v>
      </c>
      <c r="C107" s="14">
        <v>9.1</v>
      </c>
      <c r="D107" s="14">
        <f t="shared" si="9"/>
        <v>118.3</v>
      </c>
      <c r="E107" s="14">
        <f t="shared" si="10"/>
        <v>4.55</v>
      </c>
      <c r="F107" s="14">
        <f t="shared" si="11"/>
        <v>59.15</v>
      </c>
    </row>
    <row r="108" spans="1:6" x14ac:dyDescent="0.25">
      <c r="A108" s="2" t="s">
        <v>97</v>
      </c>
      <c r="B108" s="3">
        <v>96</v>
      </c>
      <c r="C108" s="14">
        <v>1.1200000000000001</v>
      </c>
      <c r="D108" s="14">
        <f t="shared" si="9"/>
        <v>107.52000000000001</v>
      </c>
      <c r="E108" s="14">
        <f t="shared" si="10"/>
        <v>0.56000000000000005</v>
      </c>
      <c r="F108" s="14">
        <f t="shared" si="11"/>
        <v>53.760000000000005</v>
      </c>
    </row>
    <row r="109" spans="1:6" x14ac:dyDescent="0.25">
      <c r="A109" s="2" t="s">
        <v>98</v>
      </c>
      <c r="B109" s="3">
        <v>69</v>
      </c>
      <c r="C109" s="14">
        <v>3.8</v>
      </c>
      <c r="D109" s="14">
        <f t="shared" si="9"/>
        <v>262.2</v>
      </c>
      <c r="E109" s="14">
        <f t="shared" si="10"/>
        <v>1.9</v>
      </c>
      <c r="F109" s="14">
        <f t="shared" si="11"/>
        <v>131.1</v>
      </c>
    </row>
    <row r="110" spans="1:6" x14ac:dyDescent="0.25">
      <c r="A110" s="2" t="s">
        <v>99</v>
      </c>
      <c r="B110" s="3">
        <v>50</v>
      </c>
      <c r="C110" s="14">
        <v>4.3</v>
      </c>
      <c r="D110" s="14">
        <f t="shared" si="9"/>
        <v>215</v>
      </c>
      <c r="E110" s="14">
        <f t="shared" si="10"/>
        <v>2.15</v>
      </c>
      <c r="F110" s="14">
        <f t="shared" si="11"/>
        <v>107.5</v>
      </c>
    </row>
    <row r="111" spans="1:6" x14ac:dyDescent="0.25">
      <c r="A111" s="2" t="s">
        <v>100</v>
      </c>
      <c r="B111" s="3">
        <v>2</v>
      </c>
      <c r="C111" s="14">
        <v>11.3</v>
      </c>
      <c r="D111" s="14">
        <f t="shared" si="9"/>
        <v>22.6</v>
      </c>
      <c r="E111" s="14">
        <f t="shared" si="10"/>
        <v>5.65</v>
      </c>
      <c r="F111" s="14">
        <f t="shared" si="11"/>
        <v>11.3</v>
      </c>
    </row>
    <row r="112" spans="1:6" x14ac:dyDescent="0.25">
      <c r="A112" s="2" t="s">
        <v>101</v>
      </c>
      <c r="B112" s="3">
        <v>1</v>
      </c>
      <c r="C112" s="14">
        <v>8.9</v>
      </c>
      <c r="D112" s="14">
        <f t="shared" si="9"/>
        <v>8.9</v>
      </c>
      <c r="E112" s="14">
        <f t="shared" si="10"/>
        <v>4.45</v>
      </c>
      <c r="F112" s="14">
        <f t="shared" si="11"/>
        <v>4.45</v>
      </c>
    </row>
    <row r="113" spans="1:6" x14ac:dyDescent="0.25">
      <c r="A113" s="2" t="s">
        <v>102</v>
      </c>
      <c r="B113" s="3">
        <v>2</v>
      </c>
      <c r="C113" s="14">
        <v>15.95</v>
      </c>
      <c r="D113" s="14">
        <f t="shared" si="9"/>
        <v>31.9</v>
      </c>
      <c r="E113" s="14">
        <f t="shared" si="10"/>
        <v>7.9749999999999996</v>
      </c>
      <c r="F113" s="14">
        <f t="shared" si="11"/>
        <v>15.95</v>
      </c>
    </row>
    <row r="114" spans="1:6" x14ac:dyDescent="0.25">
      <c r="A114" s="2" t="s">
        <v>103</v>
      </c>
      <c r="B114" s="3">
        <v>2</v>
      </c>
      <c r="C114" s="14">
        <v>13.6</v>
      </c>
      <c r="D114" s="14">
        <f t="shared" si="9"/>
        <v>27.2</v>
      </c>
      <c r="E114" s="14">
        <f t="shared" si="10"/>
        <v>6.8</v>
      </c>
      <c r="F114" s="14">
        <f t="shared" si="11"/>
        <v>13.6</v>
      </c>
    </row>
    <row r="115" spans="1:6" x14ac:dyDescent="0.25">
      <c r="A115" s="2" t="s">
        <v>104</v>
      </c>
      <c r="B115" s="3">
        <v>1</v>
      </c>
      <c r="C115" s="14">
        <v>31.35</v>
      </c>
      <c r="D115" s="14">
        <f t="shared" si="9"/>
        <v>31.35</v>
      </c>
      <c r="E115" s="14">
        <f t="shared" si="10"/>
        <v>15.675000000000001</v>
      </c>
      <c r="F115" s="14">
        <f t="shared" si="11"/>
        <v>15.675000000000001</v>
      </c>
    </row>
    <row r="116" spans="1:6" x14ac:dyDescent="0.25">
      <c r="A116" s="2" t="s">
        <v>105</v>
      </c>
      <c r="B116" s="3">
        <v>3</v>
      </c>
      <c r="C116" s="14">
        <v>21.37</v>
      </c>
      <c r="D116" s="14">
        <f t="shared" si="9"/>
        <v>64.11</v>
      </c>
      <c r="E116" s="14">
        <f t="shared" si="10"/>
        <v>10.685</v>
      </c>
      <c r="F116" s="14">
        <f t="shared" si="11"/>
        <v>32.055</v>
      </c>
    </row>
    <row r="117" spans="1:6" x14ac:dyDescent="0.25">
      <c r="A117" s="2" t="s">
        <v>106</v>
      </c>
      <c r="B117" s="3">
        <v>3</v>
      </c>
      <c r="C117" s="14">
        <v>21.37</v>
      </c>
      <c r="D117" s="14">
        <f t="shared" si="9"/>
        <v>64.11</v>
      </c>
      <c r="E117" s="14">
        <f t="shared" si="10"/>
        <v>10.685</v>
      </c>
      <c r="F117" s="14">
        <f t="shared" si="11"/>
        <v>32.055</v>
      </c>
    </row>
    <row r="118" spans="1:6" x14ac:dyDescent="0.25">
      <c r="A118" s="2" t="s">
        <v>107</v>
      </c>
      <c r="B118" s="3">
        <v>5</v>
      </c>
      <c r="C118" s="14">
        <v>4.45</v>
      </c>
      <c r="D118" s="14">
        <f t="shared" si="9"/>
        <v>22.25</v>
      </c>
      <c r="E118" s="14">
        <f t="shared" si="10"/>
        <v>2.2250000000000001</v>
      </c>
      <c r="F118" s="14">
        <f t="shared" si="11"/>
        <v>11.125</v>
      </c>
    </row>
    <row r="119" spans="1:6" x14ac:dyDescent="0.25">
      <c r="A119" s="2" t="s">
        <v>108</v>
      </c>
      <c r="B119" s="3">
        <v>1</v>
      </c>
      <c r="C119" s="14">
        <v>79.900000000000006</v>
      </c>
      <c r="D119" s="14">
        <f t="shared" si="9"/>
        <v>79.900000000000006</v>
      </c>
      <c r="E119" s="14">
        <f t="shared" si="10"/>
        <v>39.950000000000003</v>
      </c>
      <c r="F119" s="14">
        <f t="shared" si="11"/>
        <v>39.950000000000003</v>
      </c>
    </row>
    <row r="120" spans="1:6" x14ac:dyDescent="0.25">
      <c r="A120" s="2" t="s">
        <v>109</v>
      </c>
      <c r="B120" s="3">
        <v>1</v>
      </c>
      <c r="C120" s="14">
        <v>98.3</v>
      </c>
      <c r="D120" s="14">
        <f t="shared" ref="D120:D166" si="12">C120*B120</f>
        <v>98.3</v>
      </c>
      <c r="E120" s="14">
        <f t="shared" ref="E120:E166" si="13">C120-C120*50/100</f>
        <v>49.15</v>
      </c>
      <c r="F120" s="14">
        <f t="shared" ref="F120:F166" si="14">B120*E120</f>
        <v>49.15</v>
      </c>
    </row>
    <row r="121" spans="1:6" x14ac:dyDescent="0.25">
      <c r="A121" s="2" t="s">
        <v>110</v>
      </c>
      <c r="B121" s="3">
        <v>7</v>
      </c>
      <c r="C121" s="14">
        <v>12.3</v>
      </c>
      <c r="D121" s="14">
        <f t="shared" si="12"/>
        <v>86.100000000000009</v>
      </c>
      <c r="E121" s="14">
        <f t="shared" si="13"/>
        <v>6.15</v>
      </c>
      <c r="F121" s="14">
        <f t="shared" si="14"/>
        <v>43.050000000000004</v>
      </c>
    </row>
    <row r="122" spans="1:6" x14ac:dyDescent="0.25">
      <c r="A122" s="2" t="s">
        <v>111</v>
      </c>
      <c r="B122" s="3">
        <v>10</v>
      </c>
      <c r="C122" s="14">
        <v>12.3</v>
      </c>
      <c r="D122" s="14">
        <f t="shared" si="12"/>
        <v>123</v>
      </c>
      <c r="E122" s="14">
        <f t="shared" si="13"/>
        <v>6.15</v>
      </c>
      <c r="F122" s="14">
        <f t="shared" si="14"/>
        <v>61.5</v>
      </c>
    </row>
    <row r="123" spans="1:6" x14ac:dyDescent="0.25">
      <c r="A123" s="2" t="s">
        <v>112</v>
      </c>
      <c r="B123" s="3">
        <v>3</v>
      </c>
      <c r="C123" s="14">
        <v>5.04</v>
      </c>
      <c r="D123" s="14">
        <f t="shared" si="12"/>
        <v>15.120000000000001</v>
      </c>
      <c r="E123" s="14">
        <f t="shared" si="13"/>
        <v>2.52</v>
      </c>
      <c r="F123" s="14">
        <f t="shared" si="14"/>
        <v>7.5600000000000005</v>
      </c>
    </row>
    <row r="124" spans="1:6" x14ac:dyDescent="0.25">
      <c r="A124" s="2" t="s">
        <v>113</v>
      </c>
      <c r="B124" s="3">
        <v>9</v>
      </c>
      <c r="C124" s="14">
        <v>5.04</v>
      </c>
      <c r="D124" s="14">
        <f t="shared" si="12"/>
        <v>45.36</v>
      </c>
      <c r="E124" s="14">
        <f t="shared" si="13"/>
        <v>2.52</v>
      </c>
      <c r="F124" s="14">
        <f t="shared" si="14"/>
        <v>22.68</v>
      </c>
    </row>
    <row r="125" spans="1:6" x14ac:dyDescent="0.25">
      <c r="A125" s="2" t="s">
        <v>114</v>
      </c>
      <c r="B125" s="3">
        <v>4</v>
      </c>
      <c r="C125" s="14">
        <v>5.04</v>
      </c>
      <c r="D125" s="14">
        <f t="shared" si="12"/>
        <v>20.16</v>
      </c>
      <c r="E125" s="14">
        <f t="shared" si="13"/>
        <v>2.52</v>
      </c>
      <c r="F125" s="14">
        <f t="shared" si="14"/>
        <v>10.08</v>
      </c>
    </row>
    <row r="126" spans="1:6" x14ac:dyDescent="0.25">
      <c r="A126" s="2" t="s">
        <v>115</v>
      </c>
      <c r="B126" s="3">
        <v>7</v>
      </c>
      <c r="C126" s="14">
        <v>5.04</v>
      </c>
      <c r="D126" s="14">
        <f t="shared" si="12"/>
        <v>35.28</v>
      </c>
      <c r="E126" s="14">
        <f t="shared" si="13"/>
        <v>2.52</v>
      </c>
      <c r="F126" s="14">
        <f t="shared" si="14"/>
        <v>17.64</v>
      </c>
    </row>
    <row r="127" spans="1:6" x14ac:dyDescent="0.25">
      <c r="A127" s="2" t="s">
        <v>116</v>
      </c>
      <c r="B127" s="3">
        <v>6</v>
      </c>
      <c r="C127" s="17">
        <v>3.8</v>
      </c>
      <c r="D127" s="14">
        <f t="shared" si="12"/>
        <v>22.799999999999997</v>
      </c>
      <c r="E127" s="14">
        <f t="shared" si="13"/>
        <v>1.9</v>
      </c>
      <c r="F127" s="14">
        <f t="shared" si="14"/>
        <v>11.399999999999999</v>
      </c>
    </row>
    <row r="128" spans="1:6" x14ac:dyDescent="0.25">
      <c r="A128" s="2" t="s">
        <v>117</v>
      </c>
      <c r="B128" s="3">
        <v>1</v>
      </c>
      <c r="C128" s="17">
        <v>49.9</v>
      </c>
      <c r="D128" s="14">
        <f t="shared" si="12"/>
        <v>49.9</v>
      </c>
      <c r="E128" s="14">
        <f t="shared" si="13"/>
        <v>24.95</v>
      </c>
      <c r="F128" s="14">
        <f t="shared" si="14"/>
        <v>24.95</v>
      </c>
    </row>
    <row r="129" spans="1:6" x14ac:dyDescent="0.25">
      <c r="A129" s="2" t="s">
        <v>118</v>
      </c>
      <c r="B129" s="3">
        <v>2</v>
      </c>
      <c r="C129" s="17">
        <v>50</v>
      </c>
      <c r="D129" s="14">
        <f t="shared" si="12"/>
        <v>100</v>
      </c>
      <c r="E129" s="14">
        <f t="shared" si="13"/>
        <v>25</v>
      </c>
      <c r="F129" s="14">
        <f t="shared" si="14"/>
        <v>50</v>
      </c>
    </row>
    <row r="130" spans="1:6" x14ac:dyDescent="0.25">
      <c r="A130" s="2" t="s">
        <v>119</v>
      </c>
      <c r="B130" s="3">
        <v>36</v>
      </c>
      <c r="C130" s="14">
        <v>0.7</v>
      </c>
      <c r="D130" s="14">
        <f t="shared" si="12"/>
        <v>25.2</v>
      </c>
      <c r="E130" s="14">
        <f t="shared" si="13"/>
        <v>0.35</v>
      </c>
      <c r="F130" s="14">
        <f t="shared" si="14"/>
        <v>12.6</v>
      </c>
    </row>
    <row r="131" spans="1:6" x14ac:dyDescent="0.25">
      <c r="A131" s="2" t="s">
        <v>120</v>
      </c>
      <c r="B131" s="3">
        <v>4</v>
      </c>
      <c r="C131" s="14">
        <v>6.85</v>
      </c>
      <c r="D131" s="14">
        <f t="shared" si="12"/>
        <v>27.4</v>
      </c>
      <c r="E131" s="14">
        <f t="shared" si="13"/>
        <v>3.4249999999999998</v>
      </c>
      <c r="F131" s="14">
        <f t="shared" si="14"/>
        <v>13.7</v>
      </c>
    </row>
    <row r="132" spans="1:6" x14ac:dyDescent="0.25">
      <c r="A132" s="2" t="s">
        <v>121</v>
      </c>
      <c r="B132" s="3">
        <v>12</v>
      </c>
      <c r="C132" s="14">
        <v>20</v>
      </c>
      <c r="D132" s="14">
        <f t="shared" si="12"/>
        <v>240</v>
      </c>
      <c r="E132" s="14">
        <f t="shared" si="13"/>
        <v>10</v>
      </c>
      <c r="F132" s="14">
        <f t="shared" si="14"/>
        <v>120</v>
      </c>
    </row>
    <row r="133" spans="1:6" x14ac:dyDescent="0.25">
      <c r="A133" s="2" t="s">
        <v>122</v>
      </c>
      <c r="B133" s="3">
        <v>10</v>
      </c>
      <c r="C133" s="14">
        <v>5.7</v>
      </c>
      <c r="D133" s="14">
        <f t="shared" si="12"/>
        <v>57</v>
      </c>
      <c r="E133" s="14">
        <f t="shared" si="13"/>
        <v>2.85</v>
      </c>
      <c r="F133" s="14">
        <f t="shared" si="14"/>
        <v>28.5</v>
      </c>
    </row>
    <row r="134" spans="1:6" x14ac:dyDescent="0.25">
      <c r="A134" s="2" t="s">
        <v>123</v>
      </c>
      <c r="B134" s="3">
        <v>11</v>
      </c>
      <c r="C134" s="14">
        <v>8.4499999999999993</v>
      </c>
      <c r="D134" s="14">
        <f t="shared" si="12"/>
        <v>92.949999999999989</v>
      </c>
      <c r="E134" s="14">
        <f t="shared" si="13"/>
        <v>4.2249999999999996</v>
      </c>
      <c r="F134" s="14">
        <f t="shared" si="14"/>
        <v>46.474999999999994</v>
      </c>
    </row>
    <row r="135" spans="1:6" x14ac:dyDescent="0.25">
      <c r="A135" s="2" t="s">
        <v>124</v>
      </c>
      <c r="B135" s="3">
        <v>9</v>
      </c>
      <c r="C135" s="14">
        <v>3.55</v>
      </c>
      <c r="D135" s="14">
        <f t="shared" si="12"/>
        <v>31.95</v>
      </c>
      <c r="E135" s="14">
        <f t="shared" si="13"/>
        <v>1.7749999999999999</v>
      </c>
      <c r="F135" s="14">
        <f t="shared" si="14"/>
        <v>15.975</v>
      </c>
    </row>
    <row r="136" spans="1:6" x14ac:dyDescent="0.25">
      <c r="A136" s="2" t="s">
        <v>125</v>
      </c>
      <c r="B136" s="3">
        <v>2</v>
      </c>
      <c r="C136" s="14">
        <v>11.9</v>
      </c>
      <c r="D136" s="14">
        <f t="shared" si="12"/>
        <v>23.8</v>
      </c>
      <c r="E136" s="14">
        <f t="shared" si="13"/>
        <v>5.95</v>
      </c>
      <c r="F136" s="14">
        <f t="shared" si="14"/>
        <v>11.9</v>
      </c>
    </row>
    <row r="137" spans="1:6" x14ac:dyDescent="0.25">
      <c r="A137" s="2" t="s">
        <v>126</v>
      </c>
      <c r="B137" s="3">
        <v>6</v>
      </c>
      <c r="C137" s="14">
        <v>1.4</v>
      </c>
      <c r="D137" s="14">
        <f t="shared" si="12"/>
        <v>8.3999999999999986</v>
      </c>
      <c r="E137" s="14">
        <f t="shared" si="13"/>
        <v>0.7</v>
      </c>
      <c r="F137" s="14">
        <f t="shared" si="14"/>
        <v>4.1999999999999993</v>
      </c>
    </row>
    <row r="138" spans="1:6" x14ac:dyDescent="0.25">
      <c r="A138" s="2" t="s">
        <v>127</v>
      </c>
      <c r="B138" s="3">
        <v>90</v>
      </c>
      <c r="C138" s="14">
        <v>2.95</v>
      </c>
      <c r="D138" s="14">
        <f t="shared" si="12"/>
        <v>265.5</v>
      </c>
      <c r="E138" s="14">
        <f t="shared" si="13"/>
        <v>1.4750000000000001</v>
      </c>
      <c r="F138" s="14">
        <f t="shared" si="14"/>
        <v>132.75</v>
      </c>
    </row>
    <row r="139" spans="1:6" x14ac:dyDescent="0.25">
      <c r="A139" s="2" t="s">
        <v>128</v>
      </c>
      <c r="B139" s="3">
        <v>25</v>
      </c>
      <c r="C139" s="14">
        <v>0.95</v>
      </c>
      <c r="D139" s="14">
        <f t="shared" si="12"/>
        <v>23.75</v>
      </c>
      <c r="E139" s="14">
        <f t="shared" si="13"/>
        <v>0.47499999999999998</v>
      </c>
      <c r="F139" s="14">
        <f t="shared" si="14"/>
        <v>11.875</v>
      </c>
    </row>
    <row r="140" spans="1:6" x14ac:dyDescent="0.25">
      <c r="A140" s="2" t="s">
        <v>129</v>
      </c>
      <c r="B140" s="3">
        <v>27</v>
      </c>
      <c r="C140" s="14">
        <v>1.25</v>
      </c>
      <c r="D140" s="14">
        <f t="shared" si="12"/>
        <v>33.75</v>
      </c>
      <c r="E140" s="14">
        <f t="shared" si="13"/>
        <v>0.625</v>
      </c>
      <c r="F140" s="14">
        <f t="shared" si="14"/>
        <v>16.875</v>
      </c>
    </row>
    <row r="141" spans="1:6" x14ac:dyDescent="0.25">
      <c r="A141" s="2" t="s">
        <v>130</v>
      </c>
      <c r="B141" s="3">
        <v>30</v>
      </c>
      <c r="C141" s="14">
        <v>2.0499999999999998</v>
      </c>
      <c r="D141" s="14">
        <f t="shared" si="12"/>
        <v>61.499999999999993</v>
      </c>
      <c r="E141" s="14">
        <f t="shared" si="13"/>
        <v>1.0249999999999999</v>
      </c>
      <c r="F141" s="14">
        <f t="shared" si="14"/>
        <v>30.749999999999996</v>
      </c>
    </row>
    <row r="142" spans="1:6" x14ac:dyDescent="0.25">
      <c r="A142" s="2" t="s">
        <v>131</v>
      </c>
      <c r="B142" s="3">
        <v>63</v>
      </c>
      <c r="C142" s="14">
        <v>1.1499999999999999</v>
      </c>
      <c r="D142" s="14">
        <f t="shared" si="12"/>
        <v>72.449999999999989</v>
      </c>
      <c r="E142" s="14">
        <f t="shared" si="13"/>
        <v>0.57499999999999996</v>
      </c>
      <c r="F142" s="14">
        <f t="shared" si="14"/>
        <v>36.224999999999994</v>
      </c>
    </row>
    <row r="143" spans="1:6" x14ac:dyDescent="0.25">
      <c r="A143" s="2" t="s">
        <v>132</v>
      </c>
      <c r="B143" s="3">
        <v>73</v>
      </c>
      <c r="C143" s="14">
        <v>1.05</v>
      </c>
      <c r="D143" s="14">
        <f t="shared" si="12"/>
        <v>76.650000000000006</v>
      </c>
      <c r="E143" s="14">
        <f t="shared" si="13"/>
        <v>0.52500000000000002</v>
      </c>
      <c r="F143" s="14">
        <f t="shared" si="14"/>
        <v>38.325000000000003</v>
      </c>
    </row>
    <row r="144" spans="1:6" x14ac:dyDescent="0.25">
      <c r="A144" s="2" t="s">
        <v>133</v>
      </c>
      <c r="B144" s="3">
        <v>52</v>
      </c>
      <c r="C144" s="17">
        <v>1.5</v>
      </c>
      <c r="D144" s="14">
        <f t="shared" si="12"/>
        <v>78</v>
      </c>
      <c r="E144" s="14">
        <f t="shared" si="13"/>
        <v>0.75</v>
      </c>
      <c r="F144" s="14">
        <f t="shared" si="14"/>
        <v>39</v>
      </c>
    </row>
    <row r="145" spans="1:6" x14ac:dyDescent="0.25">
      <c r="A145" s="2" t="s">
        <v>134</v>
      </c>
      <c r="B145" s="3">
        <v>48</v>
      </c>
      <c r="C145" s="14">
        <v>0.75</v>
      </c>
      <c r="D145" s="14">
        <f t="shared" si="12"/>
        <v>36</v>
      </c>
      <c r="E145" s="14">
        <f t="shared" si="13"/>
        <v>0.375</v>
      </c>
      <c r="F145" s="14">
        <f t="shared" si="14"/>
        <v>18</v>
      </c>
    </row>
    <row r="146" spans="1:6" x14ac:dyDescent="0.25">
      <c r="A146" s="2" t="s">
        <v>135</v>
      </c>
      <c r="B146" s="3">
        <v>200</v>
      </c>
      <c r="C146" s="14">
        <v>0.04</v>
      </c>
      <c r="D146" s="14">
        <f t="shared" si="12"/>
        <v>8</v>
      </c>
      <c r="E146" s="14">
        <f t="shared" si="13"/>
        <v>0.02</v>
      </c>
      <c r="F146" s="14">
        <f t="shared" si="14"/>
        <v>4</v>
      </c>
    </row>
    <row r="147" spans="1:6" x14ac:dyDescent="0.25">
      <c r="A147" s="2" t="s">
        <v>136</v>
      </c>
      <c r="B147" s="3">
        <v>17</v>
      </c>
      <c r="C147" s="14">
        <v>6.45</v>
      </c>
      <c r="D147" s="14">
        <f t="shared" si="12"/>
        <v>109.65</v>
      </c>
      <c r="E147" s="14">
        <f t="shared" si="13"/>
        <v>3.2250000000000001</v>
      </c>
      <c r="F147" s="14">
        <f t="shared" si="14"/>
        <v>54.825000000000003</v>
      </c>
    </row>
    <row r="148" spans="1:6" x14ac:dyDescent="0.25">
      <c r="A148" s="2" t="s">
        <v>137</v>
      </c>
      <c r="B148" s="3">
        <v>9</v>
      </c>
      <c r="C148" s="14">
        <v>6.2</v>
      </c>
      <c r="D148" s="14">
        <f t="shared" si="12"/>
        <v>55.800000000000004</v>
      </c>
      <c r="E148" s="14">
        <f t="shared" si="13"/>
        <v>3.1</v>
      </c>
      <c r="F148" s="14">
        <f t="shared" si="14"/>
        <v>27.900000000000002</v>
      </c>
    </row>
    <row r="149" spans="1:6" x14ac:dyDescent="0.25">
      <c r="A149" s="2" t="s">
        <v>138</v>
      </c>
      <c r="B149" s="3">
        <v>4</v>
      </c>
      <c r="C149" s="17">
        <v>6.8</v>
      </c>
      <c r="D149" s="14">
        <f t="shared" si="12"/>
        <v>27.2</v>
      </c>
      <c r="E149" s="14">
        <f t="shared" si="13"/>
        <v>3.4</v>
      </c>
      <c r="F149" s="14">
        <f t="shared" si="14"/>
        <v>13.6</v>
      </c>
    </row>
    <row r="150" spans="1:6" x14ac:dyDescent="0.25">
      <c r="A150" s="2" t="s">
        <v>139</v>
      </c>
      <c r="B150" s="3">
        <v>550</v>
      </c>
      <c r="C150" s="17">
        <v>0.08</v>
      </c>
      <c r="D150" s="14">
        <f t="shared" si="12"/>
        <v>44</v>
      </c>
      <c r="E150" s="14">
        <f t="shared" si="13"/>
        <v>0.04</v>
      </c>
      <c r="F150" s="14">
        <f t="shared" si="14"/>
        <v>22</v>
      </c>
    </row>
    <row r="151" spans="1:6" x14ac:dyDescent="0.25">
      <c r="A151" s="2" t="s">
        <v>140</v>
      </c>
      <c r="B151" s="3">
        <v>50</v>
      </c>
      <c r="C151" s="17">
        <v>2.1</v>
      </c>
      <c r="D151" s="14">
        <f t="shared" si="12"/>
        <v>105</v>
      </c>
      <c r="E151" s="14">
        <f t="shared" si="13"/>
        <v>1.05</v>
      </c>
      <c r="F151" s="14">
        <f t="shared" si="14"/>
        <v>52.5</v>
      </c>
    </row>
    <row r="152" spans="1:6" x14ac:dyDescent="0.25">
      <c r="A152" s="2" t="s">
        <v>141</v>
      </c>
      <c r="B152" s="3">
        <v>1</v>
      </c>
      <c r="C152" s="17">
        <v>35</v>
      </c>
      <c r="D152" s="14">
        <f t="shared" si="12"/>
        <v>35</v>
      </c>
      <c r="E152" s="14">
        <f t="shared" si="13"/>
        <v>17.5</v>
      </c>
      <c r="F152" s="14">
        <f t="shared" si="14"/>
        <v>17.5</v>
      </c>
    </row>
    <row r="153" spans="1:6" x14ac:dyDescent="0.25">
      <c r="A153" s="2" t="s">
        <v>142</v>
      </c>
      <c r="B153" s="3">
        <v>1</v>
      </c>
      <c r="C153" s="17">
        <v>32</v>
      </c>
      <c r="D153" s="14">
        <f t="shared" si="12"/>
        <v>32</v>
      </c>
      <c r="E153" s="14">
        <f t="shared" si="13"/>
        <v>16</v>
      </c>
      <c r="F153" s="14">
        <f t="shared" si="14"/>
        <v>16</v>
      </c>
    </row>
    <row r="154" spans="1:6" x14ac:dyDescent="0.25">
      <c r="A154" s="2" t="s">
        <v>143</v>
      </c>
      <c r="B154" s="3">
        <v>200</v>
      </c>
      <c r="C154" s="17">
        <v>0.7</v>
      </c>
      <c r="D154" s="14">
        <f t="shared" si="12"/>
        <v>140</v>
      </c>
      <c r="E154" s="14">
        <f t="shared" si="13"/>
        <v>0.35</v>
      </c>
      <c r="F154" s="14">
        <f t="shared" si="14"/>
        <v>70</v>
      </c>
    </row>
    <row r="155" spans="1:6" x14ac:dyDescent="0.25">
      <c r="A155" s="2" t="s">
        <v>144</v>
      </c>
      <c r="B155" s="3">
        <v>6</v>
      </c>
      <c r="C155" s="17">
        <v>3.5</v>
      </c>
      <c r="D155" s="14">
        <f t="shared" si="12"/>
        <v>21</v>
      </c>
      <c r="E155" s="14">
        <f t="shared" si="13"/>
        <v>1.75</v>
      </c>
      <c r="F155" s="14">
        <f t="shared" si="14"/>
        <v>10.5</v>
      </c>
    </row>
    <row r="156" spans="1:6" x14ac:dyDescent="0.25">
      <c r="A156" s="2" t="s">
        <v>145</v>
      </c>
      <c r="B156" s="3">
        <v>150</v>
      </c>
      <c r="C156" s="17">
        <v>0.23</v>
      </c>
      <c r="D156" s="14">
        <f t="shared" si="12"/>
        <v>34.5</v>
      </c>
      <c r="E156" s="14">
        <f t="shared" si="13"/>
        <v>0.115</v>
      </c>
      <c r="F156" s="14">
        <f t="shared" si="14"/>
        <v>17.25</v>
      </c>
    </row>
    <row r="157" spans="1:6" x14ac:dyDescent="0.25">
      <c r="A157" s="2" t="s">
        <v>146</v>
      </c>
      <c r="B157" s="3">
        <v>2</v>
      </c>
      <c r="C157" s="17">
        <v>23</v>
      </c>
      <c r="D157" s="14">
        <f t="shared" si="12"/>
        <v>46</v>
      </c>
      <c r="E157" s="14">
        <f t="shared" si="13"/>
        <v>11.5</v>
      </c>
      <c r="F157" s="14">
        <f t="shared" si="14"/>
        <v>23</v>
      </c>
    </row>
    <row r="158" spans="1:6" x14ac:dyDescent="0.25">
      <c r="A158" s="2" t="s">
        <v>147</v>
      </c>
      <c r="B158" s="3">
        <v>2</v>
      </c>
      <c r="C158" s="17">
        <v>8.9</v>
      </c>
      <c r="D158" s="14">
        <f t="shared" si="12"/>
        <v>17.8</v>
      </c>
      <c r="E158" s="14">
        <f t="shared" si="13"/>
        <v>4.45</v>
      </c>
      <c r="F158" s="14">
        <f t="shared" si="14"/>
        <v>8.9</v>
      </c>
    </row>
    <row r="159" spans="1:6" x14ac:dyDescent="0.25">
      <c r="A159" s="2" t="s">
        <v>148</v>
      </c>
      <c r="B159" s="3">
        <v>400</v>
      </c>
      <c r="C159" s="17">
        <v>0.21</v>
      </c>
      <c r="D159" s="14">
        <f t="shared" si="12"/>
        <v>84</v>
      </c>
      <c r="E159" s="14">
        <f t="shared" si="13"/>
        <v>0.105</v>
      </c>
      <c r="F159" s="14">
        <f t="shared" si="14"/>
        <v>42</v>
      </c>
    </row>
    <row r="160" spans="1:6" x14ac:dyDescent="0.25">
      <c r="A160" s="2" t="s">
        <v>149</v>
      </c>
      <c r="B160" s="3">
        <v>2</v>
      </c>
      <c r="C160" s="17">
        <v>75</v>
      </c>
      <c r="D160" s="14">
        <f t="shared" si="12"/>
        <v>150</v>
      </c>
      <c r="E160" s="14">
        <f t="shared" si="13"/>
        <v>37.5</v>
      </c>
      <c r="F160" s="14">
        <f t="shared" si="14"/>
        <v>75</v>
      </c>
    </row>
    <row r="161" spans="1:6" x14ac:dyDescent="0.25">
      <c r="A161" s="2" t="s">
        <v>150</v>
      </c>
      <c r="B161" s="3">
        <v>8</v>
      </c>
      <c r="C161" s="17">
        <v>8.9</v>
      </c>
      <c r="D161" s="14">
        <f t="shared" si="12"/>
        <v>71.2</v>
      </c>
      <c r="E161" s="14">
        <f t="shared" si="13"/>
        <v>4.45</v>
      </c>
      <c r="F161" s="14">
        <f t="shared" si="14"/>
        <v>35.6</v>
      </c>
    </row>
    <row r="162" spans="1:6" x14ac:dyDescent="0.25">
      <c r="A162" s="2" t="s">
        <v>151</v>
      </c>
      <c r="B162" s="3">
        <v>8</v>
      </c>
      <c r="C162" s="17">
        <v>8.9</v>
      </c>
      <c r="D162" s="14">
        <f t="shared" si="12"/>
        <v>71.2</v>
      </c>
      <c r="E162" s="14">
        <f t="shared" si="13"/>
        <v>4.45</v>
      </c>
      <c r="F162" s="14">
        <f t="shared" si="14"/>
        <v>35.6</v>
      </c>
    </row>
    <row r="163" spans="1:6" x14ac:dyDescent="0.25">
      <c r="A163" s="2" t="s">
        <v>152</v>
      </c>
      <c r="B163" s="3">
        <v>30</v>
      </c>
      <c r="C163" s="17">
        <v>1.1000000000000001</v>
      </c>
      <c r="D163" s="14">
        <f t="shared" si="12"/>
        <v>33</v>
      </c>
      <c r="E163" s="14">
        <f t="shared" si="13"/>
        <v>0.55000000000000004</v>
      </c>
      <c r="F163" s="14">
        <f t="shared" si="14"/>
        <v>16.5</v>
      </c>
    </row>
    <row r="164" spans="1:6" x14ac:dyDescent="0.25">
      <c r="A164" s="2" t="s">
        <v>153</v>
      </c>
      <c r="B164" s="3">
        <v>10</v>
      </c>
      <c r="C164" s="17">
        <v>4.9000000000000004</v>
      </c>
      <c r="D164" s="14">
        <f t="shared" si="12"/>
        <v>49</v>
      </c>
      <c r="E164" s="14">
        <f t="shared" si="13"/>
        <v>2.4500000000000002</v>
      </c>
      <c r="F164" s="14">
        <f t="shared" si="14"/>
        <v>24.5</v>
      </c>
    </row>
    <row r="165" spans="1:6" x14ac:dyDescent="0.25">
      <c r="A165" s="2" t="s">
        <v>154</v>
      </c>
      <c r="B165" s="3">
        <v>12</v>
      </c>
      <c r="C165" s="17">
        <v>2.9</v>
      </c>
      <c r="D165" s="14">
        <f t="shared" si="12"/>
        <v>34.799999999999997</v>
      </c>
      <c r="E165" s="14">
        <f t="shared" si="13"/>
        <v>1.45</v>
      </c>
      <c r="F165" s="14">
        <f t="shared" si="14"/>
        <v>17.399999999999999</v>
      </c>
    </row>
    <row r="166" spans="1:6" x14ac:dyDescent="0.25">
      <c r="A166" s="2" t="s">
        <v>155</v>
      </c>
      <c r="B166" s="3">
        <v>90</v>
      </c>
      <c r="C166" s="17">
        <v>0.5</v>
      </c>
      <c r="D166" s="14">
        <f t="shared" si="12"/>
        <v>45</v>
      </c>
      <c r="E166" s="14">
        <f t="shared" si="13"/>
        <v>0.25</v>
      </c>
      <c r="F166" s="14">
        <f t="shared" si="14"/>
        <v>22.5</v>
      </c>
    </row>
    <row r="167" spans="1:6" ht="15.75" thickBot="1" x14ac:dyDescent="0.3"/>
    <row r="168" spans="1:6" ht="15.75" thickBot="1" x14ac:dyDescent="0.3">
      <c r="A168" s="7" t="s">
        <v>156</v>
      </c>
      <c r="D168" s="15">
        <f>SUM(D59:D167)</f>
        <v>8665.6699999999983</v>
      </c>
      <c r="F168" s="15">
        <f>SUM(F59:F167)</f>
        <v>4332.8349999999991</v>
      </c>
    </row>
    <row r="171" spans="1:6" ht="15.75" x14ac:dyDescent="0.25">
      <c r="A171" s="53" t="s">
        <v>157</v>
      </c>
      <c r="B171" s="54"/>
      <c r="C171" s="55"/>
      <c r="D171" s="55"/>
      <c r="E171" s="55"/>
      <c r="F171" s="55"/>
    </row>
    <row r="172" spans="1:6" x14ac:dyDescent="0.25">
      <c r="A172" s="40" t="s">
        <v>1</v>
      </c>
      <c r="B172" s="6" t="s">
        <v>2</v>
      </c>
      <c r="C172" s="39" t="s">
        <v>3</v>
      </c>
      <c r="D172" s="39" t="s">
        <v>336</v>
      </c>
      <c r="E172" s="39" t="s">
        <v>4</v>
      </c>
      <c r="F172" s="39" t="s">
        <v>5</v>
      </c>
    </row>
    <row r="173" spans="1:6" x14ac:dyDescent="0.25">
      <c r="A173" s="2" t="s">
        <v>158</v>
      </c>
      <c r="B173" s="3">
        <v>3</v>
      </c>
      <c r="C173" s="14">
        <v>2.9</v>
      </c>
      <c r="D173" s="14">
        <f t="shared" ref="D173:D236" si="15">C173*B173</f>
        <v>8.6999999999999993</v>
      </c>
      <c r="E173" s="14">
        <f t="shared" ref="E173:E236" si="16">C173-C173*50/100</f>
        <v>1.45</v>
      </c>
      <c r="F173" s="14">
        <f t="shared" ref="F173" si="17">B173*E173</f>
        <v>4.3499999999999996</v>
      </c>
    </row>
    <row r="174" spans="1:6" x14ac:dyDescent="0.25">
      <c r="A174" s="2" t="s">
        <v>159</v>
      </c>
      <c r="B174" s="3">
        <v>4</v>
      </c>
      <c r="C174" s="14">
        <v>3</v>
      </c>
      <c r="D174" s="14">
        <f t="shared" si="15"/>
        <v>12</v>
      </c>
      <c r="E174" s="14">
        <f t="shared" si="16"/>
        <v>1.5</v>
      </c>
      <c r="F174" s="14">
        <f t="shared" ref="F174:F237" si="18">B174*E174</f>
        <v>6</v>
      </c>
    </row>
    <row r="175" spans="1:6" x14ac:dyDescent="0.25">
      <c r="A175" s="2" t="s">
        <v>160</v>
      </c>
      <c r="B175" s="3">
        <v>6</v>
      </c>
      <c r="C175" s="14">
        <v>3.2</v>
      </c>
      <c r="D175" s="14">
        <f t="shared" si="15"/>
        <v>19.200000000000003</v>
      </c>
      <c r="E175" s="14">
        <f t="shared" si="16"/>
        <v>1.6</v>
      </c>
      <c r="F175" s="14">
        <f t="shared" si="18"/>
        <v>9.6000000000000014</v>
      </c>
    </row>
    <row r="176" spans="1:6" x14ac:dyDescent="0.25">
      <c r="A176" s="2" t="s">
        <v>161</v>
      </c>
      <c r="B176" s="3">
        <v>4</v>
      </c>
      <c r="C176" s="14">
        <v>3.25</v>
      </c>
      <c r="D176" s="14">
        <f t="shared" si="15"/>
        <v>13</v>
      </c>
      <c r="E176" s="14">
        <f t="shared" si="16"/>
        <v>1.625</v>
      </c>
      <c r="F176" s="14">
        <f t="shared" si="18"/>
        <v>6.5</v>
      </c>
    </row>
    <row r="177" spans="1:6" x14ac:dyDescent="0.25">
      <c r="A177" s="2" t="s">
        <v>162</v>
      </c>
      <c r="B177" s="3">
        <v>2</v>
      </c>
      <c r="C177" s="14">
        <v>3.3</v>
      </c>
      <c r="D177" s="14">
        <f t="shared" si="15"/>
        <v>6.6</v>
      </c>
      <c r="E177" s="14">
        <f t="shared" si="16"/>
        <v>1.65</v>
      </c>
      <c r="F177" s="14">
        <f t="shared" si="18"/>
        <v>3.3</v>
      </c>
    </row>
    <row r="178" spans="1:6" x14ac:dyDescent="0.25">
      <c r="A178" s="2" t="s">
        <v>163</v>
      </c>
      <c r="B178" s="3">
        <v>3</v>
      </c>
      <c r="C178" s="14">
        <v>3.35</v>
      </c>
      <c r="D178" s="14">
        <f t="shared" si="15"/>
        <v>10.050000000000001</v>
      </c>
      <c r="E178" s="14">
        <f t="shared" si="16"/>
        <v>1.675</v>
      </c>
      <c r="F178" s="14">
        <f t="shared" si="18"/>
        <v>5.0250000000000004</v>
      </c>
    </row>
    <row r="179" spans="1:6" x14ac:dyDescent="0.25">
      <c r="A179" s="2" t="s">
        <v>164</v>
      </c>
      <c r="B179" s="3">
        <v>4</v>
      </c>
      <c r="C179" s="14">
        <v>3.4</v>
      </c>
      <c r="D179" s="14">
        <f t="shared" si="15"/>
        <v>13.6</v>
      </c>
      <c r="E179" s="14">
        <f t="shared" si="16"/>
        <v>1.7</v>
      </c>
      <c r="F179" s="14">
        <f t="shared" si="18"/>
        <v>6.8</v>
      </c>
    </row>
    <row r="180" spans="1:6" x14ac:dyDescent="0.25">
      <c r="A180" s="2" t="s">
        <v>165</v>
      </c>
      <c r="B180" s="3">
        <v>4</v>
      </c>
      <c r="C180" s="14">
        <v>3.45</v>
      </c>
      <c r="D180" s="14">
        <f t="shared" si="15"/>
        <v>13.8</v>
      </c>
      <c r="E180" s="14">
        <f t="shared" si="16"/>
        <v>1.7250000000000001</v>
      </c>
      <c r="F180" s="14">
        <f t="shared" si="18"/>
        <v>6.9</v>
      </c>
    </row>
    <row r="181" spans="1:6" x14ac:dyDescent="0.25">
      <c r="A181" s="2" t="s">
        <v>166</v>
      </c>
      <c r="B181" s="3">
        <v>5</v>
      </c>
      <c r="C181" s="14">
        <v>3.76</v>
      </c>
      <c r="D181" s="14">
        <f t="shared" si="15"/>
        <v>18.799999999999997</v>
      </c>
      <c r="E181" s="14">
        <f t="shared" si="16"/>
        <v>1.88</v>
      </c>
      <c r="F181" s="14">
        <f t="shared" si="18"/>
        <v>9.3999999999999986</v>
      </c>
    </row>
    <row r="182" spans="1:6" x14ac:dyDescent="0.25">
      <c r="A182" s="2" t="s">
        <v>167</v>
      </c>
      <c r="B182" s="3">
        <v>6</v>
      </c>
      <c r="C182" s="14">
        <v>3.8</v>
      </c>
      <c r="D182" s="14">
        <f t="shared" si="15"/>
        <v>22.799999999999997</v>
      </c>
      <c r="E182" s="14">
        <f t="shared" si="16"/>
        <v>1.9</v>
      </c>
      <c r="F182" s="14">
        <f t="shared" si="18"/>
        <v>11.399999999999999</v>
      </c>
    </row>
    <row r="183" spans="1:6" x14ac:dyDescent="0.25">
      <c r="A183" s="2" t="s">
        <v>168</v>
      </c>
      <c r="B183" s="3">
        <v>4</v>
      </c>
      <c r="C183" s="14">
        <v>4.05</v>
      </c>
      <c r="D183" s="14">
        <f t="shared" si="15"/>
        <v>16.2</v>
      </c>
      <c r="E183" s="14">
        <f t="shared" si="16"/>
        <v>2.0249999999999999</v>
      </c>
      <c r="F183" s="14">
        <f t="shared" si="18"/>
        <v>8.1</v>
      </c>
    </row>
    <row r="184" spans="1:6" x14ac:dyDescent="0.25">
      <c r="A184" s="2" t="s">
        <v>169</v>
      </c>
      <c r="B184" s="3">
        <v>4</v>
      </c>
      <c r="C184" s="14">
        <v>4.1500000000000004</v>
      </c>
      <c r="D184" s="14">
        <f t="shared" si="15"/>
        <v>16.600000000000001</v>
      </c>
      <c r="E184" s="14">
        <f t="shared" si="16"/>
        <v>2.0750000000000002</v>
      </c>
      <c r="F184" s="14">
        <f t="shared" si="18"/>
        <v>8.3000000000000007</v>
      </c>
    </row>
    <row r="185" spans="1:6" x14ac:dyDescent="0.25">
      <c r="A185" s="2" t="s">
        <v>170</v>
      </c>
      <c r="B185" s="3">
        <v>4</v>
      </c>
      <c r="C185" s="14">
        <v>4.2</v>
      </c>
      <c r="D185" s="14">
        <f t="shared" si="15"/>
        <v>16.8</v>
      </c>
      <c r="E185" s="14">
        <f t="shared" si="16"/>
        <v>2.1</v>
      </c>
      <c r="F185" s="14">
        <f t="shared" si="18"/>
        <v>8.4</v>
      </c>
    </row>
    <row r="186" spans="1:6" x14ac:dyDescent="0.25">
      <c r="A186" s="2" t="s">
        <v>171</v>
      </c>
      <c r="B186" s="3">
        <v>1</v>
      </c>
      <c r="C186" s="14">
        <v>12.98</v>
      </c>
      <c r="D186" s="14">
        <f t="shared" si="15"/>
        <v>12.98</v>
      </c>
      <c r="E186" s="14">
        <f t="shared" si="16"/>
        <v>6.49</v>
      </c>
      <c r="F186" s="14">
        <f t="shared" si="18"/>
        <v>6.49</v>
      </c>
    </row>
    <row r="187" spans="1:6" x14ac:dyDescent="0.25">
      <c r="A187" s="2" t="s">
        <v>172</v>
      </c>
      <c r="B187" s="3">
        <v>5</v>
      </c>
      <c r="C187" s="14">
        <v>3.95</v>
      </c>
      <c r="D187" s="14">
        <f t="shared" si="15"/>
        <v>19.75</v>
      </c>
      <c r="E187" s="14">
        <f t="shared" si="16"/>
        <v>1.9750000000000001</v>
      </c>
      <c r="F187" s="14">
        <f t="shared" si="18"/>
        <v>9.875</v>
      </c>
    </row>
    <row r="188" spans="1:6" x14ac:dyDescent="0.25">
      <c r="A188" s="2" t="s">
        <v>173</v>
      </c>
      <c r="B188" s="3">
        <v>3</v>
      </c>
      <c r="C188" s="14">
        <v>3.95</v>
      </c>
      <c r="D188" s="14">
        <f t="shared" si="15"/>
        <v>11.850000000000001</v>
      </c>
      <c r="E188" s="14">
        <f t="shared" si="16"/>
        <v>1.9750000000000001</v>
      </c>
      <c r="F188" s="14">
        <f t="shared" si="18"/>
        <v>5.9250000000000007</v>
      </c>
    </row>
    <row r="189" spans="1:6" x14ac:dyDescent="0.25">
      <c r="A189" s="2" t="s">
        <v>174</v>
      </c>
      <c r="B189" s="3">
        <v>2</v>
      </c>
      <c r="C189" s="14">
        <v>3.95</v>
      </c>
      <c r="D189" s="14">
        <f t="shared" si="15"/>
        <v>7.9</v>
      </c>
      <c r="E189" s="14">
        <f t="shared" si="16"/>
        <v>1.9750000000000001</v>
      </c>
      <c r="F189" s="14">
        <f t="shared" si="18"/>
        <v>3.95</v>
      </c>
    </row>
    <row r="190" spans="1:6" x14ac:dyDescent="0.25">
      <c r="A190" s="2" t="s">
        <v>175</v>
      </c>
      <c r="B190" s="3">
        <v>3</v>
      </c>
      <c r="C190" s="14">
        <v>3.95</v>
      </c>
      <c r="D190" s="14">
        <f t="shared" si="15"/>
        <v>11.850000000000001</v>
      </c>
      <c r="E190" s="14">
        <f t="shared" si="16"/>
        <v>1.9750000000000001</v>
      </c>
      <c r="F190" s="14">
        <f t="shared" si="18"/>
        <v>5.9250000000000007</v>
      </c>
    </row>
    <row r="191" spans="1:6" x14ac:dyDescent="0.25">
      <c r="A191" s="2" t="s">
        <v>176</v>
      </c>
      <c r="B191" s="3">
        <v>8</v>
      </c>
      <c r="C191" s="14">
        <v>2.04</v>
      </c>
      <c r="D191" s="14">
        <f t="shared" si="15"/>
        <v>16.32</v>
      </c>
      <c r="E191" s="14">
        <f t="shared" si="16"/>
        <v>1.02</v>
      </c>
      <c r="F191" s="14">
        <f t="shared" si="18"/>
        <v>8.16</v>
      </c>
    </row>
    <row r="192" spans="1:6" x14ac:dyDescent="0.25">
      <c r="A192" s="2" t="s">
        <v>177</v>
      </c>
      <c r="B192" s="3">
        <v>2</v>
      </c>
      <c r="C192" s="14">
        <v>2.4500000000000002</v>
      </c>
      <c r="D192" s="14">
        <f t="shared" si="15"/>
        <v>4.9000000000000004</v>
      </c>
      <c r="E192" s="14">
        <f t="shared" si="16"/>
        <v>1.2250000000000001</v>
      </c>
      <c r="F192" s="14">
        <f t="shared" si="18"/>
        <v>2.4500000000000002</v>
      </c>
    </row>
    <row r="193" spans="1:6" x14ac:dyDescent="0.25">
      <c r="A193" s="2" t="s">
        <v>178</v>
      </c>
      <c r="B193" s="3">
        <v>2</v>
      </c>
      <c r="C193" s="14">
        <v>2.5</v>
      </c>
      <c r="D193" s="14">
        <f t="shared" si="15"/>
        <v>5</v>
      </c>
      <c r="E193" s="14">
        <f t="shared" si="16"/>
        <v>1.25</v>
      </c>
      <c r="F193" s="14">
        <f t="shared" si="18"/>
        <v>2.5</v>
      </c>
    </row>
    <row r="194" spans="1:6" x14ac:dyDescent="0.25">
      <c r="A194" s="2" t="s">
        <v>179</v>
      </c>
      <c r="B194" s="3">
        <v>7</v>
      </c>
      <c r="C194" s="14">
        <v>2.6</v>
      </c>
      <c r="D194" s="14">
        <f t="shared" si="15"/>
        <v>18.2</v>
      </c>
      <c r="E194" s="14">
        <f t="shared" si="16"/>
        <v>1.3</v>
      </c>
      <c r="F194" s="14">
        <f t="shared" si="18"/>
        <v>9.1</v>
      </c>
    </row>
    <row r="195" spans="1:6" x14ac:dyDescent="0.25">
      <c r="A195" s="2" t="s">
        <v>180</v>
      </c>
      <c r="B195" s="3">
        <v>7</v>
      </c>
      <c r="C195" s="14">
        <v>2.65</v>
      </c>
      <c r="D195" s="14">
        <f t="shared" si="15"/>
        <v>18.55</v>
      </c>
      <c r="E195" s="14">
        <f t="shared" si="16"/>
        <v>1.325</v>
      </c>
      <c r="F195" s="14">
        <f t="shared" si="18"/>
        <v>9.2750000000000004</v>
      </c>
    </row>
    <row r="196" spans="1:6" x14ac:dyDescent="0.25">
      <c r="A196" s="2" t="s">
        <v>181</v>
      </c>
      <c r="B196" s="3">
        <v>7</v>
      </c>
      <c r="C196" s="14">
        <v>2.7</v>
      </c>
      <c r="D196" s="14">
        <f t="shared" si="15"/>
        <v>18.900000000000002</v>
      </c>
      <c r="E196" s="14">
        <f t="shared" si="16"/>
        <v>1.35</v>
      </c>
      <c r="F196" s="14">
        <f t="shared" si="18"/>
        <v>9.4500000000000011</v>
      </c>
    </row>
    <row r="197" spans="1:6" x14ac:dyDescent="0.25">
      <c r="A197" s="2" t="s">
        <v>182</v>
      </c>
      <c r="B197" s="3">
        <v>4</v>
      </c>
      <c r="C197" s="14">
        <v>2.77</v>
      </c>
      <c r="D197" s="14">
        <f t="shared" si="15"/>
        <v>11.08</v>
      </c>
      <c r="E197" s="14">
        <f t="shared" si="16"/>
        <v>1.385</v>
      </c>
      <c r="F197" s="14">
        <f t="shared" si="18"/>
        <v>5.54</v>
      </c>
    </row>
    <row r="198" spans="1:6" x14ac:dyDescent="0.25">
      <c r="A198" s="2" t="s">
        <v>183</v>
      </c>
      <c r="B198" s="3">
        <v>2</v>
      </c>
      <c r="C198" s="14">
        <v>2.82</v>
      </c>
      <c r="D198" s="14">
        <f t="shared" si="15"/>
        <v>5.64</v>
      </c>
      <c r="E198" s="14">
        <f t="shared" si="16"/>
        <v>1.41</v>
      </c>
      <c r="F198" s="14">
        <f t="shared" si="18"/>
        <v>2.82</v>
      </c>
    </row>
    <row r="199" spans="1:6" x14ac:dyDescent="0.25">
      <c r="A199" s="2" t="s">
        <v>184</v>
      </c>
      <c r="B199" s="3">
        <v>4</v>
      </c>
      <c r="C199" s="14">
        <v>2.92</v>
      </c>
      <c r="D199" s="14">
        <f t="shared" si="15"/>
        <v>11.68</v>
      </c>
      <c r="E199" s="14">
        <f t="shared" si="16"/>
        <v>1.46</v>
      </c>
      <c r="F199" s="14">
        <f t="shared" si="18"/>
        <v>5.84</v>
      </c>
    </row>
    <row r="200" spans="1:6" x14ac:dyDescent="0.25">
      <c r="A200" s="2" t="s">
        <v>185</v>
      </c>
      <c r="B200" s="3">
        <v>2</v>
      </c>
      <c r="C200" s="14">
        <v>3.07</v>
      </c>
      <c r="D200" s="14">
        <f t="shared" si="15"/>
        <v>6.14</v>
      </c>
      <c r="E200" s="14">
        <f t="shared" si="16"/>
        <v>1.5349999999999999</v>
      </c>
      <c r="F200" s="14">
        <f t="shared" si="18"/>
        <v>3.07</v>
      </c>
    </row>
    <row r="201" spans="1:6" x14ac:dyDescent="0.25">
      <c r="A201" s="2" t="s">
        <v>186</v>
      </c>
      <c r="B201" s="3">
        <v>4</v>
      </c>
      <c r="C201" s="14">
        <v>3.45</v>
      </c>
      <c r="D201" s="14">
        <f t="shared" si="15"/>
        <v>13.8</v>
      </c>
      <c r="E201" s="14">
        <f t="shared" si="16"/>
        <v>1.7250000000000001</v>
      </c>
      <c r="F201" s="14">
        <f t="shared" si="18"/>
        <v>6.9</v>
      </c>
    </row>
    <row r="202" spans="1:6" x14ac:dyDescent="0.25">
      <c r="A202" s="2" t="s">
        <v>187</v>
      </c>
      <c r="B202" s="3">
        <v>2</v>
      </c>
      <c r="C202" s="14">
        <v>4.0599999999999996</v>
      </c>
      <c r="D202" s="14">
        <f t="shared" si="15"/>
        <v>8.1199999999999992</v>
      </c>
      <c r="E202" s="14">
        <f t="shared" si="16"/>
        <v>2.0299999999999998</v>
      </c>
      <c r="F202" s="14">
        <f t="shared" si="18"/>
        <v>4.0599999999999996</v>
      </c>
    </row>
    <row r="203" spans="1:6" x14ac:dyDescent="0.25">
      <c r="A203" s="2" t="s">
        <v>188</v>
      </c>
      <c r="B203" s="3">
        <v>3</v>
      </c>
      <c r="C203" s="14">
        <v>4.08</v>
      </c>
      <c r="D203" s="14">
        <f t="shared" si="15"/>
        <v>12.24</v>
      </c>
      <c r="E203" s="14">
        <f t="shared" si="16"/>
        <v>2.04</v>
      </c>
      <c r="F203" s="14">
        <f t="shared" si="18"/>
        <v>6.12</v>
      </c>
    </row>
    <row r="204" spans="1:6" x14ac:dyDescent="0.25">
      <c r="A204" s="2" t="s">
        <v>189</v>
      </c>
      <c r="B204" s="3">
        <v>2</v>
      </c>
      <c r="C204" s="14">
        <v>4.45</v>
      </c>
      <c r="D204" s="14">
        <f t="shared" si="15"/>
        <v>8.9</v>
      </c>
      <c r="E204" s="14">
        <f t="shared" si="16"/>
        <v>2.2250000000000001</v>
      </c>
      <c r="F204" s="14">
        <f t="shared" si="18"/>
        <v>4.45</v>
      </c>
    </row>
    <row r="205" spans="1:6" x14ac:dyDescent="0.25">
      <c r="A205" s="2" t="s">
        <v>190</v>
      </c>
      <c r="B205" s="3">
        <v>4</v>
      </c>
      <c r="C205" s="14">
        <v>1.98</v>
      </c>
      <c r="D205" s="14">
        <f t="shared" si="15"/>
        <v>7.92</v>
      </c>
      <c r="E205" s="14">
        <f t="shared" si="16"/>
        <v>0.99</v>
      </c>
      <c r="F205" s="14">
        <f t="shared" si="18"/>
        <v>3.96</v>
      </c>
    </row>
    <row r="206" spans="1:6" x14ac:dyDescent="0.25">
      <c r="A206" s="2" t="s">
        <v>191</v>
      </c>
      <c r="B206" s="3">
        <v>4</v>
      </c>
      <c r="C206" s="14">
        <v>1.98</v>
      </c>
      <c r="D206" s="14">
        <f t="shared" si="15"/>
        <v>7.92</v>
      </c>
      <c r="E206" s="14">
        <f t="shared" si="16"/>
        <v>0.99</v>
      </c>
      <c r="F206" s="14">
        <f t="shared" si="18"/>
        <v>3.96</v>
      </c>
    </row>
    <row r="207" spans="1:6" x14ac:dyDescent="0.25">
      <c r="A207" s="2" t="s">
        <v>192</v>
      </c>
      <c r="B207" s="3">
        <v>4</v>
      </c>
      <c r="C207" s="14">
        <v>1.98</v>
      </c>
      <c r="D207" s="14">
        <f t="shared" si="15"/>
        <v>7.92</v>
      </c>
      <c r="E207" s="14">
        <f t="shared" si="16"/>
        <v>0.99</v>
      </c>
      <c r="F207" s="14">
        <f t="shared" si="18"/>
        <v>3.96</v>
      </c>
    </row>
    <row r="208" spans="1:6" x14ac:dyDescent="0.25">
      <c r="A208" s="2" t="s">
        <v>193</v>
      </c>
      <c r="B208" s="3">
        <v>4</v>
      </c>
      <c r="C208" s="14">
        <v>1.98</v>
      </c>
      <c r="D208" s="14">
        <f t="shared" si="15"/>
        <v>7.92</v>
      </c>
      <c r="E208" s="14">
        <f t="shared" si="16"/>
        <v>0.99</v>
      </c>
      <c r="F208" s="14">
        <f t="shared" si="18"/>
        <v>3.96</v>
      </c>
    </row>
    <row r="209" spans="1:6" x14ac:dyDescent="0.25">
      <c r="A209" s="2" t="s">
        <v>194</v>
      </c>
      <c r="B209" s="3">
        <v>4</v>
      </c>
      <c r="C209" s="14">
        <v>1.98</v>
      </c>
      <c r="D209" s="14">
        <f t="shared" si="15"/>
        <v>7.92</v>
      </c>
      <c r="E209" s="14">
        <f t="shared" si="16"/>
        <v>0.99</v>
      </c>
      <c r="F209" s="14">
        <f t="shared" si="18"/>
        <v>3.96</v>
      </c>
    </row>
    <row r="210" spans="1:6" x14ac:dyDescent="0.25">
      <c r="A210" s="2" t="s">
        <v>195</v>
      </c>
      <c r="B210" s="3">
        <v>4</v>
      </c>
      <c r="C210" s="14">
        <v>2.2000000000000002</v>
      </c>
      <c r="D210" s="14">
        <f t="shared" si="15"/>
        <v>8.8000000000000007</v>
      </c>
      <c r="E210" s="14">
        <f t="shared" si="16"/>
        <v>1.1000000000000001</v>
      </c>
      <c r="F210" s="14">
        <f t="shared" si="18"/>
        <v>4.4000000000000004</v>
      </c>
    </row>
    <row r="211" spans="1:6" x14ac:dyDescent="0.25">
      <c r="A211" s="2" t="s">
        <v>196</v>
      </c>
      <c r="B211" s="3">
        <v>4</v>
      </c>
      <c r="C211" s="14">
        <v>2.2000000000000002</v>
      </c>
      <c r="D211" s="14">
        <f t="shared" si="15"/>
        <v>8.8000000000000007</v>
      </c>
      <c r="E211" s="14">
        <f t="shared" si="16"/>
        <v>1.1000000000000001</v>
      </c>
      <c r="F211" s="14">
        <f t="shared" si="18"/>
        <v>4.4000000000000004</v>
      </c>
    </row>
    <row r="212" spans="1:6" x14ac:dyDescent="0.25">
      <c r="A212" s="2" t="s">
        <v>197</v>
      </c>
      <c r="B212" s="3">
        <v>4</v>
      </c>
      <c r="C212" s="14">
        <v>2.2000000000000002</v>
      </c>
      <c r="D212" s="14">
        <f t="shared" si="15"/>
        <v>8.8000000000000007</v>
      </c>
      <c r="E212" s="14">
        <f t="shared" si="16"/>
        <v>1.1000000000000001</v>
      </c>
      <c r="F212" s="14">
        <f t="shared" si="18"/>
        <v>4.4000000000000004</v>
      </c>
    </row>
    <row r="213" spans="1:6" x14ac:dyDescent="0.25">
      <c r="A213" s="2" t="s">
        <v>198</v>
      </c>
      <c r="B213" s="3">
        <v>4</v>
      </c>
      <c r="C213" s="14">
        <v>2.2000000000000002</v>
      </c>
      <c r="D213" s="14">
        <f t="shared" si="15"/>
        <v>8.8000000000000007</v>
      </c>
      <c r="E213" s="14">
        <f t="shared" si="16"/>
        <v>1.1000000000000001</v>
      </c>
      <c r="F213" s="14">
        <f t="shared" si="18"/>
        <v>4.4000000000000004</v>
      </c>
    </row>
    <row r="214" spans="1:6" x14ac:dyDescent="0.25">
      <c r="A214" s="2" t="s">
        <v>199</v>
      </c>
      <c r="B214" s="3">
        <v>4</v>
      </c>
      <c r="C214" s="14">
        <v>2.2000000000000002</v>
      </c>
      <c r="D214" s="14">
        <f t="shared" si="15"/>
        <v>8.8000000000000007</v>
      </c>
      <c r="E214" s="14">
        <f t="shared" si="16"/>
        <v>1.1000000000000001</v>
      </c>
      <c r="F214" s="14">
        <f t="shared" si="18"/>
        <v>4.4000000000000004</v>
      </c>
    </row>
    <row r="215" spans="1:6" x14ac:dyDescent="0.25">
      <c r="A215" s="2" t="s">
        <v>200</v>
      </c>
      <c r="B215" s="3">
        <v>4</v>
      </c>
      <c r="C215" s="14">
        <v>1.98</v>
      </c>
      <c r="D215" s="14">
        <f t="shared" si="15"/>
        <v>7.92</v>
      </c>
      <c r="E215" s="14">
        <f t="shared" si="16"/>
        <v>0.99</v>
      </c>
      <c r="F215" s="14">
        <f t="shared" si="18"/>
        <v>3.96</v>
      </c>
    </row>
    <row r="216" spans="1:6" x14ac:dyDescent="0.25">
      <c r="A216" s="2" t="s">
        <v>201</v>
      </c>
      <c r="B216" s="3">
        <v>4</v>
      </c>
      <c r="C216" s="14">
        <v>1.98</v>
      </c>
      <c r="D216" s="14">
        <f t="shared" si="15"/>
        <v>7.92</v>
      </c>
      <c r="E216" s="14">
        <f t="shared" si="16"/>
        <v>0.99</v>
      </c>
      <c r="F216" s="14">
        <f t="shared" si="18"/>
        <v>3.96</v>
      </c>
    </row>
    <row r="217" spans="1:6" x14ac:dyDescent="0.25">
      <c r="A217" s="2" t="s">
        <v>202</v>
      </c>
      <c r="B217" s="3">
        <v>2</v>
      </c>
      <c r="C217" s="14">
        <v>1.98</v>
      </c>
      <c r="D217" s="14">
        <f t="shared" si="15"/>
        <v>3.96</v>
      </c>
      <c r="E217" s="14">
        <f t="shared" si="16"/>
        <v>0.99</v>
      </c>
      <c r="F217" s="14">
        <f t="shared" si="18"/>
        <v>1.98</v>
      </c>
    </row>
    <row r="218" spans="1:6" x14ac:dyDescent="0.25">
      <c r="A218" s="2" t="s">
        <v>203</v>
      </c>
      <c r="B218" s="3">
        <v>3</v>
      </c>
      <c r="C218" s="14">
        <v>1.98</v>
      </c>
      <c r="D218" s="14">
        <f t="shared" si="15"/>
        <v>5.9399999999999995</v>
      </c>
      <c r="E218" s="14">
        <f t="shared" si="16"/>
        <v>0.99</v>
      </c>
      <c r="F218" s="14">
        <f t="shared" si="18"/>
        <v>2.9699999999999998</v>
      </c>
    </row>
    <row r="219" spans="1:6" x14ac:dyDescent="0.25">
      <c r="A219" s="2" t="s">
        <v>204</v>
      </c>
      <c r="B219" s="3">
        <v>2</v>
      </c>
      <c r="C219" s="14">
        <v>1.98</v>
      </c>
      <c r="D219" s="14">
        <f t="shared" si="15"/>
        <v>3.96</v>
      </c>
      <c r="E219" s="14">
        <f t="shared" si="16"/>
        <v>0.99</v>
      </c>
      <c r="F219" s="14">
        <f t="shared" si="18"/>
        <v>1.98</v>
      </c>
    </row>
    <row r="220" spans="1:6" x14ac:dyDescent="0.25">
      <c r="A220" s="2" t="s">
        <v>205</v>
      </c>
      <c r="B220" s="3">
        <v>4</v>
      </c>
      <c r="C220" s="14">
        <v>2.2000000000000002</v>
      </c>
      <c r="D220" s="14">
        <f t="shared" si="15"/>
        <v>8.8000000000000007</v>
      </c>
      <c r="E220" s="14">
        <f t="shared" si="16"/>
        <v>1.1000000000000001</v>
      </c>
      <c r="F220" s="14">
        <f t="shared" si="18"/>
        <v>4.4000000000000004</v>
      </c>
    </row>
    <row r="221" spans="1:6" x14ac:dyDescent="0.25">
      <c r="A221" s="2" t="s">
        <v>206</v>
      </c>
      <c r="B221" s="3">
        <v>4</v>
      </c>
      <c r="C221" s="14">
        <v>2.2000000000000002</v>
      </c>
      <c r="D221" s="14">
        <f t="shared" si="15"/>
        <v>8.8000000000000007</v>
      </c>
      <c r="E221" s="14">
        <f t="shared" si="16"/>
        <v>1.1000000000000001</v>
      </c>
      <c r="F221" s="14">
        <f t="shared" si="18"/>
        <v>4.4000000000000004</v>
      </c>
    </row>
    <row r="222" spans="1:6" x14ac:dyDescent="0.25">
      <c r="A222" s="2" t="s">
        <v>207</v>
      </c>
      <c r="B222" s="3">
        <v>4</v>
      </c>
      <c r="C222" s="14">
        <v>2.2000000000000002</v>
      </c>
      <c r="D222" s="14">
        <f t="shared" si="15"/>
        <v>8.8000000000000007</v>
      </c>
      <c r="E222" s="14">
        <f t="shared" si="16"/>
        <v>1.1000000000000001</v>
      </c>
      <c r="F222" s="14">
        <f t="shared" si="18"/>
        <v>4.4000000000000004</v>
      </c>
    </row>
    <row r="223" spans="1:6" x14ac:dyDescent="0.25">
      <c r="A223" s="2" t="s">
        <v>208</v>
      </c>
      <c r="B223" s="3">
        <v>4</v>
      </c>
      <c r="C223" s="14">
        <v>2.2000000000000002</v>
      </c>
      <c r="D223" s="14">
        <f t="shared" si="15"/>
        <v>8.8000000000000007</v>
      </c>
      <c r="E223" s="14">
        <f t="shared" si="16"/>
        <v>1.1000000000000001</v>
      </c>
      <c r="F223" s="14">
        <f t="shared" si="18"/>
        <v>4.4000000000000004</v>
      </c>
    </row>
    <row r="224" spans="1:6" x14ac:dyDescent="0.25">
      <c r="A224" s="2" t="s">
        <v>209</v>
      </c>
      <c r="B224" s="3">
        <v>4</v>
      </c>
      <c r="C224" s="14">
        <v>2.2000000000000002</v>
      </c>
      <c r="D224" s="14">
        <f t="shared" si="15"/>
        <v>8.8000000000000007</v>
      </c>
      <c r="E224" s="14">
        <f t="shared" si="16"/>
        <v>1.1000000000000001</v>
      </c>
      <c r="F224" s="14">
        <f t="shared" si="18"/>
        <v>4.4000000000000004</v>
      </c>
    </row>
    <row r="225" spans="1:6" x14ac:dyDescent="0.25">
      <c r="A225" s="2" t="s">
        <v>210</v>
      </c>
      <c r="B225" s="3">
        <v>2</v>
      </c>
      <c r="C225" s="14">
        <v>2.2000000000000002</v>
      </c>
      <c r="D225" s="14">
        <f t="shared" si="15"/>
        <v>4.4000000000000004</v>
      </c>
      <c r="E225" s="14">
        <f t="shared" si="16"/>
        <v>1.1000000000000001</v>
      </c>
      <c r="F225" s="14">
        <f t="shared" si="18"/>
        <v>2.2000000000000002</v>
      </c>
    </row>
    <row r="226" spans="1:6" x14ac:dyDescent="0.25">
      <c r="A226" s="2" t="s">
        <v>211</v>
      </c>
      <c r="B226" s="3">
        <v>4</v>
      </c>
      <c r="C226" s="14">
        <v>2.25</v>
      </c>
      <c r="D226" s="14">
        <f t="shared" si="15"/>
        <v>9</v>
      </c>
      <c r="E226" s="14">
        <f t="shared" si="16"/>
        <v>1.125</v>
      </c>
      <c r="F226" s="14">
        <f t="shared" si="18"/>
        <v>4.5</v>
      </c>
    </row>
    <row r="227" spans="1:6" x14ac:dyDescent="0.25">
      <c r="A227" s="2" t="s">
        <v>212</v>
      </c>
      <c r="B227" s="3">
        <v>2</v>
      </c>
      <c r="C227" s="14">
        <v>2.25</v>
      </c>
      <c r="D227" s="14">
        <f t="shared" si="15"/>
        <v>4.5</v>
      </c>
      <c r="E227" s="14">
        <f t="shared" si="16"/>
        <v>1.125</v>
      </c>
      <c r="F227" s="14">
        <f t="shared" si="18"/>
        <v>2.25</v>
      </c>
    </row>
    <row r="228" spans="1:6" x14ac:dyDescent="0.25">
      <c r="A228" s="2" t="s">
        <v>213</v>
      </c>
      <c r="B228" s="3">
        <v>2</v>
      </c>
      <c r="C228" s="14">
        <v>2.25</v>
      </c>
      <c r="D228" s="14">
        <f t="shared" si="15"/>
        <v>4.5</v>
      </c>
      <c r="E228" s="14">
        <f t="shared" si="16"/>
        <v>1.125</v>
      </c>
      <c r="F228" s="14">
        <f t="shared" si="18"/>
        <v>2.25</v>
      </c>
    </row>
    <row r="229" spans="1:6" x14ac:dyDescent="0.25">
      <c r="A229" s="2" t="s">
        <v>214</v>
      </c>
      <c r="B229" s="3">
        <v>2</v>
      </c>
      <c r="C229" s="14">
        <v>2.4</v>
      </c>
      <c r="D229" s="14">
        <f t="shared" si="15"/>
        <v>4.8</v>
      </c>
      <c r="E229" s="14">
        <f t="shared" si="16"/>
        <v>1.2</v>
      </c>
      <c r="F229" s="14">
        <f t="shared" si="18"/>
        <v>2.4</v>
      </c>
    </row>
    <row r="230" spans="1:6" x14ac:dyDescent="0.25">
      <c r="A230" s="2" t="s">
        <v>215</v>
      </c>
      <c r="B230" s="3">
        <v>2</v>
      </c>
      <c r="C230" s="14">
        <v>3.47</v>
      </c>
      <c r="D230" s="14">
        <f t="shared" si="15"/>
        <v>6.94</v>
      </c>
      <c r="E230" s="14">
        <f t="shared" si="16"/>
        <v>1.7350000000000001</v>
      </c>
      <c r="F230" s="14">
        <f t="shared" si="18"/>
        <v>3.47</v>
      </c>
    </row>
    <row r="231" spans="1:6" x14ac:dyDescent="0.25">
      <c r="A231" s="2" t="s">
        <v>216</v>
      </c>
      <c r="B231" s="3">
        <v>2</v>
      </c>
      <c r="C231" s="14">
        <v>3.47</v>
      </c>
      <c r="D231" s="14">
        <f t="shared" si="15"/>
        <v>6.94</v>
      </c>
      <c r="E231" s="14">
        <f t="shared" si="16"/>
        <v>1.7350000000000001</v>
      </c>
      <c r="F231" s="14">
        <f t="shared" si="18"/>
        <v>3.47</v>
      </c>
    </row>
    <row r="232" spans="1:6" x14ac:dyDescent="0.25">
      <c r="A232" s="2" t="s">
        <v>217</v>
      </c>
      <c r="B232" s="3">
        <v>2</v>
      </c>
      <c r="C232" s="14">
        <v>3.47</v>
      </c>
      <c r="D232" s="14">
        <f t="shared" si="15"/>
        <v>6.94</v>
      </c>
      <c r="E232" s="14">
        <f t="shared" si="16"/>
        <v>1.7350000000000001</v>
      </c>
      <c r="F232" s="14">
        <f t="shared" si="18"/>
        <v>3.47</v>
      </c>
    </row>
    <row r="233" spans="1:6" x14ac:dyDescent="0.25">
      <c r="A233" s="2" t="s">
        <v>218</v>
      </c>
      <c r="B233" s="3">
        <v>1</v>
      </c>
      <c r="C233" s="14">
        <v>1.57</v>
      </c>
      <c r="D233" s="14">
        <f t="shared" si="15"/>
        <v>1.57</v>
      </c>
      <c r="E233" s="14">
        <f t="shared" si="16"/>
        <v>0.78500000000000003</v>
      </c>
      <c r="F233" s="14">
        <f t="shared" si="18"/>
        <v>0.78500000000000003</v>
      </c>
    </row>
    <row r="234" spans="1:6" x14ac:dyDescent="0.25">
      <c r="A234" s="2" t="s">
        <v>219</v>
      </c>
      <c r="B234" s="3">
        <v>4</v>
      </c>
      <c r="C234" s="14">
        <v>1.57</v>
      </c>
      <c r="D234" s="14">
        <f t="shared" si="15"/>
        <v>6.28</v>
      </c>
      <c r="E234" s="14">
        <f t="shared" si="16"/>
        <v>0.78500000000000003</v>
      </c>
      <c r="F234" s="14">
        <f t="shared" si="18"/>
        <v>3.14</v>
      </c>
    </row>
    <row r="235" spans="1:6" x14ac:dyDescent="0.25">
      <c r="A235" s="2" t="s">
        <v>220</v>
      </c>
      <c r="B235" s="3">
        <v>6</v>
      </c>
      <c r="C235" s="14">
        <v>0.82</v>
      </c>
      <c r="D235" s="14">
        <f t="shared" si="15"/>
        <v>4.92</v>
      </c>
      <c r="E235" s="14">
        <f t="shared" si="16"/>
        <v>0.41</v>
      </c>
      <c r="F235" s="14">
        <f t="shared" si="18"/>
        <v>2.46</v>
      </c>
    </row>
    <row r="236" spans="1:6" x14ac:dyDescent="0.25">
      <c r="A236" s="2" t="s">
        <v>221</v>
      </c>
      <c r="B236" s="3">
        <v>7</v>
      </c>
      <c r="C236" s="14">
        <v>0.82</v>
      </c>
      <c r="D236" s="14">
        <f t="shared" si="15"/>
        <v>5.7399999999999993</v>
      </c>
      <c r="E236" s="14">
        <f t="shared" si="16"/>
        <v>0.41</v>
      </c>
      <c r="F236" s="14">
        <f t="shared" si="18"/>
        <v>2.8699999999999997</v>
      </c>
    </row>
    <row r="237" spans="1:6" x14ac:dyDescent="0.25">
      <c r="A237" s="2" t="s">
        <v>222</v>
      </c>
      <c r="B237" s="3">
        <v>2</v>
      </c>
      <c r="C237" s="14">
        <v>0.82</v>
      </c>
      <c r="D237" s="14">
        <f t="shared" ref="D237:D244" si="19">C237*B237</f>
        <v>1.64</v>
      </c>
      <c r="E237" s="14">
        <f t="shared" ref="E237:E244" si="20">C237-C237*50/100</f>
        <v>0.41</v>
      </c>
      <c r="F237" s="14">
        <f t="shared" si="18"/>
        <v>0.82</v>
      </c>
    </row>
    <row r="238" spans="1:6" x14ac:dyDescent="0.25">
      <c r="A238" s="2" t="s">
        <v>223</v>
      </c>
      <c r="B238" s="3">
        <v>2</v>
      </c>
      <c r="C238" s="14">
        <v>0.82</v>
      </c>
      <c r="D238" s="14">
        <f t="shared" si="19"/>
        <v>1.64</v>
      </c>
      <c r="E238" s="14">
        <f t="shared" si="20"/>
        <v>0.41</v>
      </c>
      <c r="F238" s="14">
        <f t="shared" ref="F238:F244" si="21">B238*E238</f>
        <v>0.82</v>
      </c>
    </row>
    <row r="239" spans="1:6" x14ac:dyDescent="0.25">
      <c r="A239" s="2" t="s">
        <v>224</v>
      </c>
      <c r="B239" s="3">
        <v>1</v>
      </c>
      <c r="C239" s="14">
        <v>0.82</v>
      </c>
      <c r="D239" s="14">
        <f t="shared" si="19"/>
        <v>0.82</v>
      </c>
      <c r="E239" s="14">
        <f t="shared" si="20"/>
        <v>0.41</v>
      </c>
      <c r="F239" s="14">
        <f t="shared" si="21"/>
        <v>0.41</v>
      </c>
    </row>
    <row r="240" spans="1:6" x14ac:dyDescent="0.25">
      <c r="A240" s="2" t="s">
        <v>225</v>
      </c>
      <c r="B240" s="3">
        <v>1</v>
      </c>
      <c r="C240" s="14">
        <v>0.95</v>
      </c>
      <c r="D240" s="14">
        <f t="shared" si="19"/>
        <v>0.95</v>
      </c>
      <c r="E240" s="14">
        <f t="shared" si="20"/>
        <v>0.47499999999999998</v>
      </c>
      <c r="F240" s="14">
        <f t="shared" si="21"/>
        <v>0.47499999999999998</v>
      </c>
    </row>
    <row r="241" spans="1:6" x14ac:dyDescent="0.25">
      <c r="A241" s="2" t="s">
        <v>226</v>
      </c>
      <c r="B241" s="3">
        <v>1</v>
      </c>
      <c r="C241" s="14">
        <v>0.95</v>
      </c>
      <c r="D241" s="14">
        <f t="shared" si="19"/>
        <v>0.95</v>
      </c>
      <c r="E241" s="14">
        <f t="shared" si="20"/>
        <v>0.47499999999999998</v>
      </c>
      <c r="F241" s="14">
        <f t="shared" si="21"/>
        <v>0.47499999999999998</v>
      </c>
    </row>
    <row r="242" spans="1:6" x14ac:dyDescent="0.25">
      <c r="A242" s="2" t="s">
        <v>227</v>
      </c>
      <c r="B242" s="3">
        <v>2</v>
      </c>
      <c r="C242" s="14">
        <v>0.95</v>
      </c>
      <c r="D242" s="14">
        <f t="shared" si="19"/>
        <v>1.9</v>
      </c>
      <c r="E242" s="14">
        <f t="shared" si="20"/>
        <v>0.47499999999999998</v>
      </c>
      <c r="F242" s="14">
        <f t="shared" si="21"/>
        <v>0.95</v>
      </c>
    </row>
    <row r="243" spans="1:6" x14ac:dyDescent="0.25">
      <c r="A243" s="2" t="s">
        <v>228</v>
      </c>
      <c r="B243" s="3">
        <v>2</v>
      </c>
      <c r="C243" s="14">
        <v>0.95</v>
      </c>
      <c r="D243" s="14">
        <f t="shared" si="19"/>
        <v>1.9</v>
      </c>
      <c r="E243" s="14">
        <f t="shared" si="20"/>
        <v>0.47499999999999998</v>
      </c>
      <c r="F243" s="14">
        <f t="shared" si="21"/>
        <v>0.95</v>
      </c>
    </row>
    <row r="244" spans="1:6" x14ac:dyDescent="0.25">
      <c r="A244" s="2" t="s">
        <v>229</v>
      </c>
      <c r="B244" s="3">
        <v>2</v>
      </c>
      <c r="C244" s="14">
        <v>0.95</v>
      </c>
      <c r="D244" s="14">
        <f t="shared" si="19"/>
        <v>1.9</v>
      </c>
      <c r="E244" s="14">
        <f t="shared" si="20"/>
        <v>0.47499999999999998</v>
      </c>
      <c r="F244" s="14">
        <f t="shared" si="21"/>
        <v>0.95</v>
      </c>
    </row>
    <row r="246" spans="1:6" x14ac:dyDescent="0.25">
      <c r="A246" s="9"/>
      <c r="D246" s="14">
        <f>SUM(D173:D245)</f>
        <v>647.48000000000013</v>
      </c>
      <c r="F246" s="13">
        <f>SUM(F173:F245)</f>
        <v>323.74000000000007</v>
      </c>
    </row>
    <row r="247" spans="1:6" x14ac:dyDescent="0.25">
      <c r="A247" s="9"/>
    </row>
    <row r="248" spans="1:6" ht="15.75" thickBot="1" x14ac:dyDescent="0.3"/>
    <row r="249" spans="1:6" ht="15.75" thickBot="1" x14ac:dyDescent="0.3">
      <c r="A249" s="7" t="s">
        <v>230</v>
      </c>
      <c r="F249" s="13">
        <v>323.74</v>
      </c>
    </row>
    <row r="251" spans="1:6" x14ac:dyDescent="0.25">
      <c r="A251" s="4"/>
    </row>
    <row r="252" spans="1:6" ht="15.75" x14ac:dyDescent="0.25">
      <c r="A252" s="53" t="s">
        <v>368</v>
      </c>
      <c r="B252" s="54"/>
      <c r="C252" s="55"/>
      <c r="D252" s="55"/>
      <c r="E252" s="55"/>
      <c r="F252" s="55"/>
    </row>
    <row r="253" spans="1:6" x14ac:dyDescent="0.25">
      <c r="A253" s="5" t="s">
        <v>1</v>
      </c>
      <c r="B253" s="6" t="s">
        <v>2</v>
      </c>
      <c r="C253" s="39" t="s">
        <v>3</v>
      </c>
      <c r="D253" s="39" t="s">
        <v>336</v>
      </c>
      <c r="E253" s="39" t="s">
        <v>4</v>
      </c>
      <c r="F253" s="39" t="s">
        <v>5</v>
      </c>
    </row>
    <row r="254" spans="1:6" x14ac:dyDescent="0.25">
      <c r="A254" s="2" t="s">
        <v>231</v>
      </c>
      <c r="B254" s="3">
        <v>1</v>
      </c>
      <c r="C254" s="14">
        <v>1.38</v>
      </c>
      <c r="D254" s="14">
        <f t="shared" ref="D254:D308" si="22">C254*B254</f>
        <v>1.38</v>
      </c>
      <c r="E254" s="14">
        <f t="shared" ref="E254:E308" si="23">C254-C254*50/100</f>
        <v>0.69</v>
      </c>
      <c r="F254" s="14">
        <f t="shared" ref="F254" si="24">B254*E254</f>
        <v>0.69</v>
      </c>
    </row>
    <row r="255" spans="1:6" x14ac:dyDescent="0.25">
      <c r="A255" s="2" t="s">
        <v>232</v>
      </c>
      <c r="B255" s="3">
        <v>1</v>
      </c>
      <c r="C255" s="14">
        <v>1.1100000000000001</v>
      </c>
      <c r="D255" s="14">
        <f t="shared" si="22"/>
        <v>1.1100000000000001</v>
      </c>
      <c r="E255" s="14">
        <f t="shared" si="23"/>
        <v>0.55500000000000005</v>
      </c>
      <c r="F255" s="14">
        <f t="shared" ref="F255:F308" si="25">B255*E255</f>
        <v>0.55500000000000005</v>
      </c>
    </row>
    <row r="256" spans="1:6" x14ac:dyDescent="0.25">
      <c r="A256" s="2" t="s">
        <v>233</v>
      </c>
      <c r="B256" s="3">
        <v>2</v>
      </c>
      <c r="C256" s="14">
        <v>1.1100000000000001</v>
      </c>
      <c r="D256" s="14">
        <f t="shared" si="22"/>
        <v>2.2200000000000002</v>
      </c>
      <c r="E256" s="14">
        <f t="shared" si="23"/>
        <v>0.55500000000000005</v>
      </c>
      <c r="F256" s="14">
        <f t="shared" si="25"/>
        <v>1.1100000000000001</v>
      </c>
    </row>
    <row r="257" spans="1:6" x14ac:dyDescent="0.25">
      <c r="A257" s="2" t="s">
        <v>234</v>
      </c>
      <c r="B257" s="3">
        <v>8</v>
      </c>
      <c r="C257" s="14">
        <v>0.56000000000000005</v>
      </c>
      <c r="D257" s="14">
        <f t="shared" si="22"/>
        <v>4.4800000000000004</v>
      </c>
      <c r="E257" s="14">
        <f t="shared" si="23"/>
        <v>0.28000000000000003</v>
      </c>
      <c r="F257" s="14">
        <f t="shared" si="25"/>
        <v>2.2400000000000002</v>
      </c>
    </row>
    <row r="258" spans="1:6" x14ac:dyDescent="0.25">
      <c r="A258" s="2" t="s">
        <v>235</v>
      </c>
      <c r="B258" s="3">
        <v>9</v>
      </c>
      <c r="C258" s="14">
        <v>0.56000000000000005</v>
      </c>
      <c r="D258" s="14">
        <f t="shared" si="22"/>
        <v>5.0400000000000009</v>
      </c>
      <c r="E258" s="14">
        <f t="shared" si="23"/>
        <v>0.28000000000000003</v>
      </c>
      <c r="F258" s="14">
        <f t="shared" si="25"/>
        <v>2.5200000000000005</v>
      </c>
    </row>
    <row r="259" spans="1:6" x14ac:dyDescent="0.25">
      <c r="A259" s="2" t="s">
        <v>236</v>
      </c>
      <c r="B259" s="3">
        <v>1</v>
      </c>
      <c r="C259" s="14">
        <v>1.3</v>
      </c>
      <c r="D259" s="14">
        <f t="shared" si="22"/>
        <v>1.3</v>
      </c>
      <c r="E259" s="14">
        <f t="shared" si="23"/>
        <v>0.65</v>
      </c>
      <c r="F259" s="14">
        <f t="shared" si="25"/>
        <v>0.65</v>
      </c>
    </row>
    <row r="260" spans="1:6" x14ac:dyDescent="0.25">
      <c r="A260" s="2" t="s">
        <v>237</v>
      </c>
      <c r="B260" s="3">
        <v>1</v>
      </c>
      <c r="C260" s="14">
        <v>1.3</v>
      </c>
      <c r="D260" s="14">
        <f t="shared" si="22"/>
        <v>1.3</v>
      </c>
      <c r="E260" s="14">
        <f t="shared" si="23"/>
        <v>0.65</v>
      </c>
      <c r="F260" s="14">
        <f t="shared" si="25"/>
        <v>0.65</v>
      </c>
    </row>
    <row r="261" spans="1:6" x14ac:dyDescent="0.25">
      <c r="A261" s="2" t="s">
        <v>238</v>
      </c>
      <c r="B261" s="3">
        <v>1</v>
      </c>
      <c r="C261" s="14">
        <v>1.5</v>
      </c>
      <c r="D261" s="14">
        <f t="shared" si="22"/>
        <v>1.5</v>
      </c>
      <c r="E261" s="14">
        <f t="shared" si="23"/>
        <v>0.75</v>
      </c>
      <c r="F261" s="14">
        <f t="shared" si="25"/>
        <v>0.75</v>
      </c>
    </row>
    <row r="262" spans="1:6" x14ac:dyDescent="0.25">
      <c r="A262" s="2" t="s">
        <v>239</v>
      </c>
      <c r="B262" s="3">
        <v>1</v>
      </c>
      <c r="C262" s="14">
        <v>1.5</v>
      </c>
      <c r="D262" s="14">
        <f t="shared" si="22"/>
        <v>1.5</v>
      </c>
      <c r="E262" s="14">
        <f t="shared" si="23"/>
        <v>0.75</v>
      </c>
      <c r="F262" s="14">
        <f t="shared" si="25"/>
        <v>0.75</v>
      </c>
    </row>
    <row r="263" spans="1:6" x14ac:dyDescent="0.25">
      <c r="A263" s="2" t="s">
        <v>240</v>
      </c>
      <c r="B263" s="3">
        <v>4</v>
      </c>
      <c r="C263" s="14">
        <v>1.6</v>
      </c>
      <c r="D263" s="14">
        <f t="shared" si="22"/>
        <v>6.4</v>
      </c>
      <c r="E263" s="14">
        <f t="shared" si="23"/>
        <v>0.8</v>
      </c>
      <c r="F263" s="14">
        <f t="shared" si="25"/>
        <v>3.2</v>
      </c>
    </row>
    <row r="264" spans="1:6" x14ac:dyDescent="0.25">
      <c r="A264" s="2" t="s">
        <v>241</v>
      </c>
      <c r="B264" s="3">
        <v>9</v>
      </c>
      <c r="C264" s="14">
        <v>1.6</v>
      </c>
      <c r="D264" s="14">
        <f t="shared" si="22"/>
        <v>14.4</v>
      </c>
      <c r="E264" s="14">
        <f t="shared" si="23"/>
        <v>0.8</v>
      </c>
      <c r="F264" s="14">
        <f t="shared" si="25"/>
        <v>7.2</v>
      </c>
    </row>
    <row r="265" spans="1:6" x14ac:dyDescent="0.25">
      <c r="A265" s="2" t="s">
        <v>242</v>
      </c>
      <c r="B265" s="3">
        <v>5</v>
      </c>
      <c r="C265" s="14">
        <v>1.1200000000000001</v>
      </c>
      <c r="D265" s="14">
        <f t="shared" si="22"/>
        <v>5.6000000000000005</v>
      </c>
      <c r="E265" s="14">
        <f t="shared" si="23"/>
        <v>0.56000000000000005</v>
      </c>
      <c r="F265" s="14">
        <f t="shared" si="25"/>
        <v>2.8000000000000003</v>
      </c>
    </row>
    <row r="266" spans="1:6" x14ac:dyDescent="0.25">
      <c r="A266" s="2" t="s">
        <v>243</v>
      </c>
      <c r="B266" s="3">
        <v>13</v>
      </c>
      <c r="C266" s="14">
        <v>1.22</v>
      </c>
      <c r="D266" s="14">
        <f t="shared" si="22"/>
        <v>15.86</v>
      </c>
      <c r="E266" s="14">
        <f t="shared" si="23"/>
        <v>0.61</v>
      </c>
      <c r="F266" s="14">
        <f t="shared" si="25"/>
        <v>7.93</v>
      </c>
    </row>
    <row r="267" spans="1:6" x14ac:dyDescent="0.25">
      <c r="A267" s="2" t="s">
        <v>244</v>
      </c>
      <c r="B267" s="3">
        <v>12</v>
      </c>
      <c r="C267" s="14">
        <v>1.22</v>
      </c>
      <c r="D267" s="14">
        <f t="shared" si="22"/>
        <v>14.64</v>
      </c>
      <c r="E267" s="14">
        <f t="shared" si="23"/>
        <v>0.61</v>
      </c>
      <c r="F267" s="14">
        <f t="shared" si="25"/>
        <v>7.32</v>
      </c>
    </row>
    <row r="268" spans="1:6" x14ac:dyDescent="0.25">
      <c r="A268" s="2" t="s">
        <v>245</v>
      </c>
      <c r="B268" s="3">
        <v>1</v>
      </c>
      <c r="C268" s="14">
        <v>1.22</v>
      </c>
      <c r="D268" s="14">
        <f t="shared" si="22"/>
        <v>1.22</v>
      </c>
      <c r="E268" s="14">
        <f t="shared" si="23"/>
        <v>0.61</v>
      </c>
      <c r="F268" s="14">
        <f t="shared" si="25"/>
        <v>0.61</v>
      </c>
    </row>
    <row r="269" spans="1:6" x14ac:dyDescent="0.25">
      <c r="A269" s="2" t="s">
        <v>246</v>
      </c>
      <c r="B269" s="3">
        <v>5</v>
      </c>
      <c r="C269" s="14">
        <v>1.33</v>
      </c>
      <c r="D269" s="14">
        <f t="shared" si="22"/>
        <v>6.65</v>
      </c>
      <c r="E269" s="14">
        <f t="shared" si="23"/>
        <v>0.66500000000000004</v>
      </c>
      <c r="F269" s="14">
        <f t="shared" si="25"/>
        <v>3.3250000000000002</v>
      </c>
    </row>
    <row r="270" spans="1:6" x14ac:dyDescent="0.25">
      <c r="A270" s="2" t="s">
        <v>247</v>
      </c>
      <c r="B270" s="3">
        <v>1</v>
      </c>
      <c r="C270" s="14">
        <v>1.45</v>
      </c>
      <c r="D270" s="14">
        <f t="shared" si="22"/>
        <v>1.45</v>
      </c>
      <c r="E270" s="14">
        <f t="shared" si="23"/>
        <v>0.72499999999999998</v>
      </c>
      <c r="F270" s="14">
        <f t="shared" si="25"/>
        <v>0.72499999999999998</v>
      </c>
    </row>
    <row r="271" spans="1:6" x14ac:dyDescent="0.25">
      <c r="A271" s="2" t="s">
        <v>248</v>
      </c>
      <c r="B271" s="3">
        <v>16</v>
      </c>
      <c r="C271" s="14">
        <v>1.45</v>
      </c>
      <c r="D271" s="14">
        <f t="shared" si="22"/>
        <v>23.2</v>
      </c>
      <c r="E271" s="14">
        <f t="shared" si="23"/>
        <v>0.72499999999999998</v>
      </c>
      <c r="F271" s="14">
        <f t="shared" si="25"/>
        <v>11.6</v>
      </c>
    </row>
    <row r="272" spans="1:6" x14ac:dyDescent="0.25">
      <c r="A272" s="2" t="s">
        <v>249</v>
      </c>
      <c r="B272" s="3">
        <v>17</v>
      </c>
      <c r="C272" s="14">
        <v>1.45</v>
      </c>
      <c r="D272" s="14">
        <f t="shared" si="22"/>
        <v>24.65</v>
      </c>
      <c r="E272" s="14">
        <f t="shared" si="23"/>
        <v>0.72499999999999998</v>
      </c>
      <c r="F272" s="14">
        <f t="shared" si="25"/>
        <v>12.324999999999999</v>
      </c>
    </row>
    <row r="273" spans="1:6" x14ac:dyDescent="0.25">
      <c r="A273" s="2" t="s">
        <v>250</v>
      </c>
      <c r="B273" s="3">
        <v>8</v>
      </c>
      <c r="C273" s="14">
        <v>1.58</v>
      </c>
      <c r="D273" s="14">
        <f t="shared" si="22"/>
        <v>12.64</v>
      </c>
      <c r="E273" s="14">
        <f t="shared" si="23"/>
        <v>0.79</v>
      </c>
      <c r="F273" s="14">
        <f t="shared" si="25"/>
        <v>6.32</v>
      </c>
    </row>
    <row r="274" spans="1:6" x14ac:dyDescent="0.25">
      <c r="A274" s="2" t="s">
        <v>251</v>
      </c>
      <c r="B274" s="3">
        <v>5</v>
      </c>
      <c r="C274" s="14">
        <v>0.28000000000000003</v>
      </c>
      <c r="D274" s="14">
        <f t="shared" si="22"/>
        <v>1.4000000000000001</v>
      </c>
      <c r="E274" s="14">
        <f t="shared" si="23"/>
        <v>0.14000000000000001</v>
      </c>
      <c r="F274" s="14">
        <f t="shared" si="25"/>
        <v>0.70000000000000007</v>
      </c>
    </row>
    <row r="275" spans="1:6" x14ac:dyDescent="0.25">
      <c r="A275" s="2" t="s">
        <v>252</v>
      </c>
      <c r="B275" s="3">
        <v>4</v>
      </c>
      <c r="C275" s="14">
        <v>0.28000000000000003</v>
      </c>
      <c r="D275" s="14">
        <f t="shared" si="22"/>
        <v>1.1200000000000001</v>
      </c>
      <c r="E275" s="14">
        <f t="shared" si="23"/>
        <v>0.14000000000000001</v>
      </c>
      <c r="F275" s="14">
        <f t="shared" si="25"/>
        <v>0.56000000000000005</v>
      </c>
    </row>
    <row r="276" spans="1:6" x14ac:dyDescent="0.25">
      <c r="A276" s="2" t="s">
        <v>253</v>
      </c>
      <c r="B276" s="3">
        <v>5</v>
      </c>
      <c r="C276" s="14">
        <v>0.32</v>
      </c>
      <c r="D276" s="14">
        <f t="shared" si="22"/>
        <v>1.6</v>
      </c>
      <c r="E276" s="14">
        <f t="shared" si="23"/>
        <v>0.16</v>
      </c>
      <c r="F276" s="14">
        <f t="shared" si="25"/>
        <v>0.8</v>
      </c>
    </row>
    <row r="277" spans="1:6" x14ac:dyDescent="0.25">
      <c r="A277" s="2" t="s">
        <v>254</v>
      </c>
      <c r="B277" s="3">
        <v>5</v>
      </c>
      <c r="C277" s="14">
        <v>0.35</v>
      </c>
      <c r="D277" s="14">
        <f t="shared" si="22"/>
        <v>1.75</v>
      </c>
      <c r="E277" s="14">
        <f t="shared" si="23"/>
        <v>0.17499999999999999</v>
      </c>
      <c r="F277" s="14">
        <f t="shared" si="25"/>
        <v>0.875</v>
      </c>
    </row>
    <row r="278" spans="1:6" x14ac:dyDescent="0.25">
      <c r="A278" s="2" t="s">
        <v>255</v>
      </c>
      <c r="B278" s="3">
        <v>4</v>
      </c>
      <c r="C278" s="14">
        <v>0.36</v>
      </c>
      <c r="D278" s="14">
        <f t="shared" si="22"/>
        <v>1.44</v>
      </c>
      <c r="E278" s="14">
        <f t="shared" si="23"/>
        <v>0.18</v>
      </c>
      <c r="F278" s="14">
        <f t="shared" si="25"/>
        <v>0.72</v>
      </c>
    </row>
    <row r="279" spans="1:6" x14ac:dyDescent="0.25">
      <c r="A279" s="2" t="s">
        <v>256</v>
      </c>
      <c r="B279" s="3">
        <v>4</v>
      </c>
      <c r="C279" s="14">
        <v>0.38</v>
      </c>
      <c r="D279" s="14">
        <f t="shared" si="22"/>
        <v>1.52</v>
      </c>
      <c r="E279" s="14">
        <f t="shared" si="23"/>
        <v>0.19</v>
      </c>
      <c r="F279" s="14">
        <f t="shared" si="25"/>
        <v>0.76</v>
      </c>
    </row>
    <row r="280" spans="1:6" x14ac:dyDescent="0.25">
      <c r="A280" s="2" t="s">
        <v>257</v>
      </c>
      <c r="B280" s="3">
        <v>3</v>
      </c>
      <c r="C280" s="14">
        <v>0.24</v>
      </c>
      <c r="D280" s="14">
        <f t="shared" si="22"/>
        <v>0.72</v>
      </c>
      <c r="E280" s="14">
        <f t="shared" si="23"/>
        <v>0.12</v>
      </c>
      <c r="F280" s="14">
        <f t="shared" si="25"/>
        <v>0.36</v>
      </c>
    </row>
    <row r="281" spans="1:6" x14ac:dyDescent="0.25">
      <c r="A281" s="2" t="s">
        <v>258</v>
      </c>
      <c r="B281" s="3">
        <v>5</v>
      </c>
      <c r="C281" s="14">
        <v>0.24</v>
      </c>
      <c r="D281" s="14">
        <f t="shared" si="22"/>
        <v>1.2</v>
      </c>
      <c r="E281" s="14">
        <f t="shared" si="23"/>
        <v>0.12</v>
      </c>
      <c r="F281" s="14">
        <f t="shared" si="25"/>
        <v>0.6</v>
      </c>
    </row>
    <row r="282" spans="1:6" x14ac:dyDescent="0.25">
      <c r="A282" s="2" t="s">
        <v>259</v>
      </c>
      <c r="B282" s="3">
        <v>5</v>
      </c>
      <c r="C282" s="14">
        <v>0.3</v>
      </c>
      <c r="D282" s="14">
        <f t="shared" si="22"/>
        <v>1.5</v>
      </c>
      <c r="E282" s="14">
        <f t="shared" si="23"/>
        <v>0.15</v>
      </c>
      <c r="F282" s="14">
        <f t="shared" si="25"/>
        <v>0.75</v>
      </c>
    </row>
    <row r="283" spans="1:6" x14ac:dyDescent="0.25">
      <c r="A283" s="2" t="s">
        <v>260</v>
      </c>
      <c r="B283" s="3">
        <v>4</v>
      </c>
      <c r="C283" s="14">
        <v>0.36</v>
      </c>
      <c r="D283" s="14">
        <f t="shared" si="22"/>
        <v>1.44</v>
      </c>
      <c r="E283" s="14">
        <f t="shared" si="23"/>
        <v>0.18</v>
      </c>
      <c r="F283" s="14">
        <f t="shared" si="25"/>
        <v>0.72</v>
      </c>
    </row>
    <row r="284" spans="1:6" x14ac:dyDescent="0.25">
      <c r="A284" s="2" t="s">
        <v>261</v>
      </c>
      <c r="B284" s="3">
        <v>2</v>
      </c>
      <c r="C284" s="14">
        <v>1.55</v>
      </c>
      <c r="D284" s="14">
        <f t="shared" si="22"/>
        <v>3.1</v>
      </c>
      <c r="E284" s="14">
        <f t="shared" si="23"/>
        <v>0.77500000000000002</v>
      </c>
      <c r="F284" s="14">
        <f t="shared" si="25"/>
        <v>1.55</v>
      </c>
    </row>
    <row r="285" spans="1:6" x14ac:dyDescent="0.25">
      <c r="A285" s="2" t="s">
        <v>262</v>
      </c>
      <c r="B285" s="3">
        <v>3</v>
      </c>
      <c r="C285" s="14">
        <v>1.3</v>
      </c>
      <c r="D285" s="14">
        <f t="shared" si="22"/>
        <v>3.9000000000000004</v>
      </c>
      <c r="E285" s="14">
        <f t="shared" si="23"/>
        <v>0.65</v>
      </c>
      <c r="F285" s="14">
        <f t="shared" si="25"/>
        <v>1.9500000000000002</v>
      </c>
    </row>
    <row r="286" spans="1:6" x14ac:dyDescent="0.25">
      <c r="A286" s="2" t="s">
        <v>263</v>
      </c>
      <c r="B286" s="3">
        <v>3</v>
      </c>
      <c r="C286" s="14">
        <v>1.3</v>
      </c>
      <c r="D286" s="14">
        <f t="shared" si="22"/>
        <v>3.9000000000000004</v>
      </c>
      <c r="E286" s="14">
        <f t="shared" si="23"/>
        <v>0.65</v>
      </c>
      <c r="F286" s="14">
        <f t="shared" si="25"/>
        <v>1.9500000000000002</v>
      </c>
    </row>
    <row r="287" spans="1:6" x14ac:dyDescent="0.25">
      <c r="A287" s="2" t="s">
        <v>264</v>
      </c>
      <c r="B287" s="3">
        <v>5</v>
      </c>
      <c r="C287" s="14">
        <v>0.8</v>
      </c>
      <c r="D287" s="14">
        <f t="shared" si="22"/>
        <v>4</v>
      </c>
      <c r="E287" s="14">
        <f t="shared" si="23"/>
        <v>0.4</v>
      </c>
      <c r="F287" s="14">
        <f t="shared" si="25"/>
        <v>2</v>
      </c>
    </row>
    <row r="288" spans="1:6" x14ac:dyDescent="0.25">
      <c r="A288" s="2" t="s">
        <v>265</v>
      </c>
      <c r="B288" s="3">
        <v>3</v>
      </c>
      <c r="C288" s="14">
        <v>0.8</v>
      </c>
      <c r="D288" s="14">
        <f t="shared" si="22"/>
        <v>2.4000000000000004</v>
      </c>
      <c r="E288" s="14">
        <f t="shared" si="23"/>
        <v>0.4</v>
      </c>
      <c r="F288" s="14">
        <f t="shared" si="25"/>
        <v>1.2000000000000002</v>
      </c>
    </row>
    <row r="289" spans="1:6" x14ac:dyDescent="0.25">
      <c r="A289" s="2" t="s">
        <v>266</v>
      </c>
      <c r="B289" s="3">
        <v>5</v>
      </c>
      <c r="C289" s="14">
        <v>0.86</v>
      </c>
      <c r="D289" s="14">
        <f t="shared" si="22"/>
        <v>4.3</v>
      </c>
      <c r="E289" s="14">
        <f t="shared" si="23"/>
        <v>0.43</v>
      </c>
      <c r="F289" s="14">
        <f t="shared" si="25"/>
        <v>2.15</v>
      </c>
    </row>
    <row r="290" spans="1:6" x14ac:dyDescent="0.25">
      <c r="A290" s="2" t="s">
        <v>267</v>
      </c>
      <c r="B290" s="3">
        <v>5</v>
      </c>
      <c r="C290" s="14">
        <v>0.9</v>
      </c>
      <c r="D290" s="14">
        <f t="shared" si="22"/>
        <v>4.5</v>
      </c>
      <c r="E290" s="14">
        <f t="shared" si="23"/>
        <v>0.45</v>
      </c>
      <c r="F290" s="14">
        <f t="shared" si="25"/>
        <v>2.25</v>
      </c>
    </row>
    <row r="291" spans="1:6" x14ac:dyDescent="0.25">
      <c r="A291" s="2" t="s">
        <v>268</v>
      </c>
      <c r="B291" s="3">
        <v>5</v>
      </c>
      <c r="C291" s="14">
        <v>0.94</v>
      </c>
      <c r="D291" s="14">
        <f t="shared" si="22"/>
        <v>4.6999999999999993</v>
      </c>
      <c r="E291" s="14">
        <f t="shared" si="23"/>
        <v>0.47</v>
      </c>
      <c r="F291" s="14">
        <f t="shared" si="25"/>
        <v>2.3499999999999996</v>
      </c>
    </row>
    <row r="292" spans="1:6" x14ac:dyDescent="0.25">
      <c r="A292" s="2" t="s">
        <v>269</v>
      </c>
      <c r="B292" s="3">
        <v>5</v>
      </c>
      <c r="C292" s="14">
        <v>0.8</v>
      </c>
      <c r="D292" s="14">
        <f t="shared" si="22"/>
        <v>4</v>
      </c>
      <c r="E292" s="14">
        <f t="shared" si="23"/>
        <v>0.4</v>
      </c>
      <c r="F292" s="14">
        <f t="shared" si="25"/>
        <v>2</v>
      </c>
    </row>
    <row r="293" spans="1:6" x14ac:dyDescent="0.25">
      <c r="A293" s="2" t="s">
        <v>270</v>
      </c>
      <c r="B293" s="3">
        <v>2</v>
      </c>
      <c r="C293" s="14">
        <v>0.8</v>
      </c>
      <c r="D293" s="14">
        <f t="shared" si="22"/>
        <v>1.6</v>
      </c>
      <c r="E293" s="14">
        <f t="shared" si="23"/>
        <v>0.4</v>
      </c>
      <c r="F293" s="14">
        <f t="shared" si="25"/>
        <v>0.8</v>
      </c>
    </row>
    <row r="294" spans="1:6" x14ac:dyDescent="0.25">
      <c r="A294" s="2" t="s">
        <v>271</v>
      </c>
      <c r="B294" s="3">
        <v>2</v>
      </c>
      <c r="C294" s="14">
        <v>0.8</v>
      </c>
      <c r="D294" s="14">
        <f t="shared" si="22"/>
        <v>1.6</v>
      </c>
      <c r="E294" s="14">
        <f t="shared" si="23"/>
        <v>0.4</v>
      </c>
      <c r="F294" s="14">
        <f t="shared" si="25"/>
        <v>0.8</v>
      </c>
    </row>
    <row r="295" spans="1:6" x14ac:dyDescent="0.25">
      <c r="A295" s="2" t="s">
        <v>272</v>
      </c>
      <c r="B295" s="3">
        <v>2</v>
      </c>
      <c r="C295" s="14">
        <v>0.86</v>
      </c>
      <c r="D295" s="14">
        <f t="shared" si="22"/>
        <v>1.72</v>
      </c>
      <c r="E295" s="14">
        <f t="shared" si="23"/>
        <v>0.43</v>
      </c>
      <c r="F295" s="14">
        <f t="shared" si="25"/>
        <v>0.86</v>
      </c>
    </row>
    <row r="296" spans="1:6" x14ac:dyDescent="0.25">
      <c r="A296" s="2" t="s">
        <v>273</v>
      </c>
      <c r="B296" s="3">
        <v>3</v>
      </c>
      <c r="C296" s="14">
        <v>0.9</v>
      </c>
      <c r="D296" s="14">
        <f t="shared" si="22"/>
        <v>2.7</v>
      </c>
      <c r="E296" s="14">
        <f t="shared" si="23"/>
        <v>0.45</v>
      </c>
      <c r="F296" s="14">
        <f t="shared" si="25"/>
        <v>1.35</v>
      </c>
    </row>
    <row r="297" spans="1:6" x14ac:dyDescent="0.25">
      <c r="A297" s="2" t="s">
        <v>274</v>
      </c>
      <c r="B297" s="3">
        <v>5</v>
      </c>
      <c r="C297" s="14">
        <v>0.95</v>
      </c>
      <c r="D297" s="14">
        <f t="shared" si="22"/>
        <v>4.75</v>
      </c>
      <c r="E297" s="14">
        <f t="shared" si="23"/>
        <v>0.47499999999999998</v>
      </c>
      <c r="F297" s="14">
        <f t="shared" si="25"/>
        <v>2.375</v>
      </c>
    </row>
    <row r="298" spans="1:6" x14ac:dyDescent="0.25">
      <c r="A298" s="2" t="s">
        <v>275</v>
      </c>
      <c r="B298" s="3">
        <v>10</v>
      </c>
      <c r="C298" s="14">
        <v>0.6</v>
      </c>
      <c r="D298" s="14">
        <f t="shared" si="22"/>
        <v>6</v>
      </c>
      <c r="E298" s="14">
        <f t="shared" si="23"/>
        <v>0.3</v>
      </c>
      <c r="F298" s="14">
        <f t="shared" si="25"/>
        <v>3</v>
      </c>
    </row>
    <row r="299" spans="1:6" x14ac:dyDescent="0.25">
      <c r="A299" s="2" t="s">
        <v>276</v>
      </c>
      <c r="B299" s="3">
        <v>10</v>
      </c>
      <c r="C299" s="14">
        <v>0.6</v>
      </c>
      <c r="D299" s="14">
        <f t="shared" si="22"/>
        <v>6</v>
      </c>
      <c r="E299" s="14">
        <f t="shared" si="23"/>
        <v>0.3</v>
      </c>
      <c r="F299" s="14">
        <f t="shared" si="25"/>
        <v>3</v>
      </c>
    </row>
    <row r="300" spans="1:6" x14ac:dyDescent="0.25">
      <c r="A300" s="2" t="s">
        <v>277</v>
      </c>
      <c r="B300" s="3">
        <v>10</v>
      </c>
      <c r="C300" s="14">
        <v>0.6</v>
      </c>
      <c r="D300" s="14">
        <f t="shared" si="22"/>
        <v>6</v>
      </c>
      <c r="E300" s="14">
        <f t="shared" si="23"/>
        <v>0.3</v>
      </c>
      <c r="F300" s="14">
        <f t="shared" si="25"/>
        <v>3</v>
      </c>
    </row>
    <row r="301" spans="1:6" x14ac:dyDescent="0.25">
      <c r="A301" s="2" t="s">
        <v>278</v>
      </c>
      <c r="B301" s="3">
        <v>10</v>
      </c>
      <c r="C301" s="14">
        <v>0.6</v>
      </c>
      <c r="D301" s="14">
        <f t="shared" si="22"/>
        <v>6</v>
      </c>
      <c r="E301" s="14">
        <f t="shared" si="23"/>
        <v>0.3</v>
      </c>
      <c r="F301" s="14">
        <f t="shared" si="25"/>
        <v>3</v>
      </c>
    </row>
    <row r="302" spans="1:6" x14ac:dyDescent="0.25">
      <c r="A302" s="2" t="s">
        <v>279</v>
      </c>
      <c r="B302" s="3">
        <v>8</v>
      </c>
      <c r="C302" s="14">
        <v>0.6</v>
      </c>
      <c r="D302" s="14">
        <f t="shared" si="22"/>
        <v>4.8</v>
      </c>
      <c r="E302" s="14">
        <f t="shared" si="23"/>
        <v>0.3</v>
      </c>
      <c r="F302" s="14">
        <f t="shared" si="25"/>
        <v>2.4</v>
      </c>
    </row>
    <row r="303" spans="1:6" x14ac:dyDescent="0.25">
      <c r="A303" s="2" t="s">
        <v>280</v>
      </c>
      <c r="B303" s="3">
        <v>6</v>
      </c>
      <c r="C303" s="14">
        <v>0.6</v>
      </c>
      <c r="D303" s="14">
        <f t="shared" si="22"/>
        <v>3.5999999999999996</v>
      </c>
      <c r="E303" s="14">
        <f t="shared" si="23"/>
        <v>0.3</v>
      </c>
      <c r="F303" s="14">
        <f t="shared" si="25"/>
        <v>1.7999999999999998</v>
      </c>
    </row>
    <row r="304" spans="1:6" x14ac:dyDescent="0.25">
      <c r="A304" s="2" t="s">
        <v>281</v>
      </c>
      <c r="B304" s="3">
        <v>10</v>
      </c>
      <c r="C304" s="14">
        <v>0.6</v>
      </c>
      <c r="D304" s="14">
        <f t="shared" si="22"/>
        <v>6</v>
      </c>
      <c r="E304" s="14">
        <f t="shared" si="23"/>
        <v>0.3</v>
      </c>
      <c r="F304" s="14">
        <f t="shared" si="25"/>
        <v>3</v>
      </c>
    </row>
    <row r="305" spans="1:6" x14ac:dyDescent="0.25">
      <c r="A305" s="2" t="s">
        <v>282</v>
      </c>
      <c r="B305" s="3">
        <v>10</v>
      </c>
      <c r="C305" s="14">
        <v>0.6</v>
      </c>
      <c r="D305" s="14">
        <f t="shared" si="22"/>
        <v>6</v>
      </c>
      <c r="E305" s="14">
        <f t="shared" si="23"/>
        <v>0.3</v>
      </c>
      <c r="F305" s="14">
        <f t="shared" si="25"/>
        <v>3</v>
      </c>
    </row>
    <row r="306" spans="1:6" x14ac:dyDescent="0.25">
      <c r="A306" s="2" t="s">
        <v>283</v>
      </c>
      <c r="B306" s="3">
        <v>10</v>
      </c>
      <c r="C306" s="14">
        <v>0.6</v>
      </c>
      <c r="D306" s="14">
        <f t="shared" si="22"/>
        <v>6</v>
      </c>
      <c r="E306" s="14">
        <f t="shared" si="23"/>
        <v>0.3</v>
      </c>
      <c r="F306" s="14">
        <f t="shared" si="25"/>
        <v>3</v>
      </c>
    </row>
    <row r="307" spans="1:6" x14ac:dyDescent="0.25">
      <c r="A307" s="2" t="s">
        <v>284</v>
      </c>
      <c r="B307" s="3">
        <v>10</v>
      </c>
      <c r="C307" s="14">
        <v>0.6</v>
      </c>
      <c r="D307" s="14">
        <f t="shared" si="22"/>
        <v>6</v>
      </c>
      <c r="E307" s="14">
        <f t="shared" si="23"/>
        <v>0.3</v>
      </c>
      <c r="F307" s="14">
        <f t="shared" si="25"/>
        <v>3</v>
      </c>
    </row>
    <row r="308" spans="1:6" x14ac:dyDescent="0.25">
      <c r="A308" s="2" t="s">
        <v>285</v>
      </c>
      <c r="B308" s="3">
        <v>10</v>
      </c>
      <c r="C308" s="14">
        <v>0.6</v>
      </c>
      <c r="D308" s="14">
        <f t="shared" si="22"/>
        <v>6</v>
      </c>
      <c r="E308" s="14">
        <f t="shared" si="23"/>
        <v>0.3</v>
      </c>
      <c r="F308" s="14">
        <f t="shared" si="25"/>
        <v>3</v>
      </c>
    </row>
    <row r="309" spans="1:6" ht="15.75" thickBot="1" x14ac:dyDescent="0.3">
      <c r="A309" s="10"/>
    </row>
    <row r="310" spans="1:6" ht="15.75" thickBot="1" x14ac:dyDescent="0.3">
      <c r="A310" s="5" t="s">
        <v>333</v>
      </c>
      <c r="D310" s="13">
        <f>SUM(D254:D309)</f>
        <v>269.8</v>
      </c>
      <c r="F310" s="15">
        <f>SUM(F254:F309)</f>
        <v>134.9</v>
      </c>
    </row>
    <row r="312" spans="1:6" ht="15.75" x14ac:dyDescent="0.25">
      <c r="A312" s="53" t="s">
        <v>286</v>
      </c>
      <c r="B312" s="54"/>
      <c r="C312" s="55"/>
      <c r="D312" s="55"/>
      <c r="E312" s="55"/>
      <c r="F312" s="55"/>
    </row>
    <row r="313" spans="1:6" x14ac:dyDescent="0.25">
      <c r="A313" s="5" t="s">
        <v>1</v>
      </c>
      <c r="B313" s="6" t="s">
        <v>2</v>
      </c>
      <c r="C313" s="39" t="s">
        <v>3</v>
      </c>
      <c r="D313" s="39" t="s">
        <v>336</v>
      </c>
      <c r="E313" s="39" t="s">
        <v>4</v>
      </c>
      <c r="F313" s="39" t="s">
        <v>5</v>
      </c>
    </row>
    <row r="314" spans="1:6" x14ac:dyDescent="0.25">
      <c r="A314" s="2" t="s">
        <v>287</v>
      </c>
      <c r="B314" s="3">
        <v>5</v>
      </c>
      <c r="C314" s="14">
        <v>5.6</v>
      </c>
      <c r="D314" s="14">
        <f t="shared" ref="D314:D325" si="26">C314*B314</f>
        <v>28</v>
      </c>
      <c r="E314" s="14">
        <f t="shared" ref="E314:E325" si="27">C314-C314*50/100</f>
        <v>2.8</v>
      </c>
      <c r="F314" s="14">
        <f t="shared" ref="F314" si="28">B314*E314</f>
        <v>14</v>
      </c>
    </row>
    <row r="315" spans="1:6" x14ac:dyDescent="0.25">
      <c r="A315" s="2" t="s">
        <v>288</v>
      </c>
      <c r="B315" s="3">
        <v>5</v>
      </c>
      <c r="C315" s="14">
        <v>5.05</v>
      </c>
      <c r="D315" s="14">
        <f t="shared" si="26"/>
        <v>25.25</v>
      </c>
      <c r="E315" s="14">
        <f t="shared" si="27"/>
        <v>2.5249999999999999</v>
      </c>
      <c r="F315" s="14">
        <f t="shared" ref="F315:F325" si="29">B315*E315</f>
        <v>12.625</v>
      </c>
    </row>
    <row r="316" spans="1:6" x14ac:dyDescent="0.25">
      <c r="A316" s="2" t="s">
        <v>289</v>
      </c>
      <c r="B316" s="3">
        <v>26</v>
      </c>
      <c r="C316" s="14">
        <v>1.1000000000000001</v>
      </c>
      <c r="D316" s="14">
        <f t="shared" si="26"/>
        <v>28.6</v>
      </c>
      <c r="E316" s="14">
        <f t="shared" si="27"/>
        <v>0.55000000000000004</v>
      </c>
      <c r="F316" s="14">
        <f t="shared" si="29"/>
        <v>14.3</v>
      </c>
    </row>
    <row r="317" spans="1:6" x14ac:dyDescent="0.25">
      <c r="A317" s="2" t="s">
        <v>290</v>
      </c>
      <c r="B317" s="3">
        <v>24</v>
      </c>
      <c r="C317" s="14">
        <v>1.6</v>
      </c>
      <c r="D317" s="14">
        <f t="shared" si="26"/>
        <v>38.400000000000006</v>
      </c>
      <c r="E317" s="14">
        <f t="shared" si="27"/>
        <v>0.8</v>
      </c>
      <c r="F317" s="14">
        <f t="shared" si="29"/>
        <v>19.200000000000003</v>
      </c>
    </row>
    <row r="318" spans="1:6" x14ac:dyDescent="0.25">
      <c r="A318" s="2" t="s">
        <v>291</v>
      </c>
      <c r="B318" s="3">
        <v>300</v>
      </c>
      <c r="C318" s="14">
        <v>0.45</v>
      </c>
      <c r="D318" s="14">
        <f t="shared" si="26"/>
        <v>135</v>
      </c>
      <c r="E318" s="14">
        <f t="shared" si="27"/>
        <v>0.22500000000000001</v>
      </c>
      <c r="F318" s="14">
        <f t="shared" si="29"/>
        <v>67.5</v>
      </c>
    </row>
    <row r="319" spans="1:6" x14ac:dyDescent="0.25">
      <c r="A319" s="2" t="s">
        <v>292</v>
      </c>
      <c r="B319" s="3">
        <v>20</v>
      </c>
      <c r="C319" s="14">
        <v>0.11</v>
      </c>
      <c r="D319" s="14">
        <f t="shared" si="26"/>
        <v>2.2000000000000002</v>
      </c>
      <c r="E319" s="14">
        <f t="shared" si="27"/>
        <v>5.5E-2</v>
      </c>
      <c r="F319" s="14">
        <f t="shared" si="29"/>
        <v>1.1000000000000001</v>
      </c>
    </row>
    <row r="320" spans="1:6" x14ac:dyDescent="0.25">
      <c r="A320" s="2" t="s">
        <v>293</v>
      </c>
      <c r="B320" s="3">
        <v>1000</v>
      </c>
      <c r="C320" s="14">
        <v>0.12</v>
      </c>
      <c r="D320" s="14">
        <f t="shared" si="26"/>
        <v>120</v>
      </c>
      <c r="E320" s="14">
        <f t="shared" si="27"/>
        <v>0.06</v>
      </c>
      <c r="F320" s="14">
        <f t="shared" si="29"/>
        <v>60</v>
      </c>
    </row>
    <row r="321" spans="1:6" x14ac:dyDescent="0.25">
      <c r="A321" s="2" t="s">
        <v>294</v>
      </c>
      <c r="B321" s="3">
        <v>260</v>
      </c>
      <c r="C321" s="14">
        <v>0.14000000000000001</v>
      </c>
      <c r="D321" s="14">
        <f t="shared" si="26"/>
        <v>36.400000000000006</v>
      </c>
      <c r="E321" s="14">
        <f t="shared" si="27"/>
        <v>7.0000000000000007E-2</v>
      </c>
      <c r="F321" s="14">
        <f t="shared" si="29"/>
        <v>18.200000000000003</v>
      </c>
    </row>
    <row r="322" spans="1:6" x14ac:dyDescent="0.25">
      <c r="A322" s="2" t="s">
        <v>295</v>
      </c>
      <c r="B322" s="3">
        <v>90</v>
      </c>
      <c r="C322" s="14">
        <v>0.09</v>
      </c>
      <c r="D322" s="14">
        <f t="shared" si="26"/>
        <v>8.1</v>
      </c>
      <c r="E322" s="14">
        <f t="shared" si="27"/>
        <v>4.4999999999999998E-2</v>
      </c>
      <c r="F322" s="14">
        <f t="shared" si="29"/>
        <v>4.05</v>
      </c>
    </row>
    <row r="323" spans="1:6" x14ac:dyDescent="0.25">
      <c r="A323" s="2" t="s">
        <v>296</v>
      </c>
      <c r="B323" s="3">
        <v>100</v>
      </c>
      <c r="C323" s="17">
        <v>1.45</v>
      </c>
      <c r="D323" s="14">
        <f t="shared" si="26"/>
        <v>145</v>
      </c>
      <c r="E323" s="14">
        <f t="shared" si="27"/>
        <v>0.72499999999999998</v>
      </c>
      <c r="F323" s="14">
        <f t="shared" si="29"/>
        <v>72.5</v>
      </c>
    </row>
    <row r="324" spans="1:6" x14ac:dyDescent="0.25">
      <c r="A324" s="2" t="s">
        <v>297</v>
      </c>
      <c r="B324" s="3">
        <v>30</v>
      </c>
      <c r="C324" s="17">
        <v>0.18</v>
      </c>
      <c r="D324" s="14">
        <f t="shared" si="26"/>
        <v>5.3999999999999995</v>
      </c>
      <c r="E324" s="14">
        <f t="shared" si="27"/>
        <v>0.09</v>
      </c>
      <c r="F324" s="14">
        <f t="shared" si="29"/>
        <v>2.6999999999999997</v>
      </c>
    </row>
    <row r="325" spans="1:6" x14ac:dyDescent="0.25">
      <c r="A325" s="2" t="s">
        <v>298</v>
      </c>
      <c r="B325" s="3">
        <v>30</v>
      </c>
      <c r="C325" s="17">
        <v>0.18</v>
      </c>
      <c r="D325" s="14">
        <f t="shared" si="26"/>
        <v>5.3999999999999995</v>
      </c>
      <c r="E325" s="14">
        <f t="shared" si="27"/>
        <v>0.09</v>
      </c>
      <c r="F325" s="14">
        <f t="shared" si="29"/>
        <v>2.6999999999999997</v>
      </c>
    </row>
    <row r="326" spans="1:6" ht="15.75" thickBot="1" x14ac:dyDescent="0.3"/>
    <row r="327" spans="1:6" ht="15.75" thickBot="1" x14ac:dyDescent="0.3">
      <c r="A327" s="7" t="s">
        <v>299</v>
      </c>
      <c r="D327" s="13">
        <f>SUM(D314:D326)</f>
        <v>577.75</v>
      </c>
      <c r="F327" s="15">
        <f>SUM(F314:F326)</f>
        <v>288.875</v>
      </c>
    </row>
    <row r="330" spans="1:6" ht="15.75" x14ac:dyDescent="0.25">
      <c r="A330" s="53" t="s">
        <v>300</v>
      </c>
      <c r="B330" s="54"/>
      <c r="C330" s="55"/>
      <c r="D330" s="55"/>
      <c r="E330" s="55"/>
      <c r="F330" s="55"/>
    </row>
    <row r="331" spans="1:6" x14ac:dyDescent="0.25">
      <c r="A331" s="5" t="s">
        <v>1</v>
      </c>
      <c r="B331" s="6" t="s">
        <v>2</v>
      </c>
      <c r="C331" s="39" t="s">
        <v>3</v>
      </c>
      <c r="D331" s="39" t="s">
        <v>336</v>
      </c>
      <c r="E331" s="39" t="s">
        <v>4</v>
      </c>
      <c r="F331" s="39" t="s">
        <v>5</v>
      </c>
    </row>
    <row r="332" spans="1:6" x14ac:dyDescent="0.25">
      <c r="A332" s="2" t="s">
        <v>301</v>
      </c>
      <c r="B332" s="3">
        <v>16</v>
      </c>
      <c r="C332" s="14">
        <v>1.71</v>
      </c>
      <c r="D332" s="14">
        <f t="shared" ref="D332:D343" si="30">C332*B332</f>
        <v>27.36</v>
      </c>
      <c r="E332" s="14">
        <f t="shared" ref="E332:E343" si="31">C332-C332*50/100</f>
        <v>0.85499999999999998</v>
      </c>
      <c r="F332" s="14">
        <f t="shared" ref="F332" si="32">B332*E332</f>
        <v>13.68</v>
      </c>
    </row>
    <row r="333" spans="1:6" x14ac:dyDescent="0.25">
      <c r="A333" s="2" t="s">
        <v>302</v>
      </c>
      <c r="B333" s="3">
        <v>5</v>
      </c>
      <c r="C333" s="14">
        <v>1.82</v>
      </c>
      <c r="D333" s="14">
        <f t="shared" si="30"/>
        <v>9.1</v>
      </c>
      <c r="E333" s="14">
        <f t="shared" si="31"/>
        <v>0.91</v>
      </c>
      <c r="F333" s="14">
        <f t="shared" ref="F333:F343" si="33">B333*E333</f>
        <v>4.55</v>
      </c>
    </row>
    <row r="334" spans="1:6" x14ac:dyDescent="0.25">
      <c r="A334" s="2" t="s">
        <v>303</v>
      </c>
      <c r="B334" s="3">
        <v>17</v>
      </c>
      <c r="C334" s="14">
        <v>1.95</v>
      </c>
      <c r="D334" s="14">
        <f t="shared" si="30"/>
        <v>33.15</v>
      </c>
      <c r="E334" s="14">
        <f t="shared" si="31"/>
        <v>0.97499999999999998</v>
      </c>
      <c r="F334" s="14">
        <f t="shared" si="33"/>
        <v>16.574999999999999</v>
      </c>
    </row>
    <row r="335" spans="1:6" x14ac:dyDescent="0.25">
      <c r="A335" s="2" t="s">
        <v>304</v>
      </c>
      <c r="B335" s="3">
        <v>3</v>
      </c>
      <c r="C335" s="14">
        <v>1.95</v>
      </c>
      <c r="D335" s="14">
        <f t="shared" si="30"/>
        <v>5.85</v>
      </c>
      <c r="E335" s="14">
        <f t="shared" si="31"/>
        <v>0.97499999999999998</v>
      </c>
      <c r="F335" s="14">
        <f t="shared" si="33"/>
        <v>2.9249999999999998</v>
      </c>
    </row>
    <row r="336" spans="1:6" x14ac:dyDescent="0.25">
      <c r="A336" s="2" t="s">
        <v>305</v>
      </c>
      <c r="B336" s="3">
        <v>1</v>
      </c>
      <c r="C336" s="14">
        <v>12.7</v>
      </c>
      <c r="D336" s="14">
        <f t="shared" si="30"/>
        <v>12.7</v>
      </c>
      <c r="E336" s="14">
        <f t="shared" si="31"/>
        <v>6.35</v>
      </c>
      <c r="F336" s="14">
        <f t="shared" si="33"/>
        <v>6.35</v>
      </c>
    </row>
    <row r="337" spans="1:6" x14ac:dyDescent="0.25">
      <c r="A337" s="2" t="s">
        <v>306</v>
      </c>
      <c r="B337" s="3">
        <v>2</v>
      </c>
      <c r="C337" s="14">
        <v>12.7</v>
      </c>
      <c r="D337" s="14">
        <f t="shared" si="30"/>
        <v>25.4</v>
      </c>
      <c r="E337" s="14">
        <f t="shared" si="31"/>
        <v>6.35</v>
      </c>
      <c r="F337" s="14">
        <f t="shared" si="33"/>
        <v>12.7</v>
      </c>
    </row>
    <row r="338" spans="1:6" x14ac:dyDescent="0.25">
      <c r="A338" s="2" t="s">
        <v>307</v>
      </c>
      <c r="B338" s="3">
        <v>2</v>
      </c>
      <c r="C338" s="14">
        <v>12.7</v>
      </c>
      <c r="D338" s="14">
        <f t="shared" si="30"/>
        <v>25.4</v>
      </c>
      <c r="E338" s="14">
        <f t="shared" si="31"/>
        <v>6.35</v>
      </c>
      <c r="F338" s="14">
        <f t="shared" si="33"/>
        <v>12.7</v>
      </c>
    </row>
    <row r="339" spans="1:6" x14ac:dyDescent="0.25">
      <c r="A339" s="2" t="s">
        <v>308</v>
      </c>
      <c r="B339" s="3">
        <v>1</v>
      </c>
      <c r="C339" s="14">
        <v>12.83</v>
      </c>
      <c r="D339" s="14">
        <f t="shared" si="30"/>
        <v>12.83</v>
      </c>
      <c r="E339" s="14">
        <f t="shared" si="31"/>
        <v>6.415</v>
      </c>
      <c r="F339" s="14">
        <f t="shared" si="33"/>
        <v>6.415</v>
      </c>
    </row>
    <row r="340" spans="1:6" x14ac:dyDescent="0.25">
      <c r="A340" s="2" t="s">
        <v>309</v>
      </c>
      <c r="B340" s="3">
        <v>1</v>
      </c>
      <c r="C340" s="14">
        <v>12.83</v>
      </c>
      <c r="D340" s="14">
        <f t="shared" si="30"/>
        <v>12.83</v>
      </c>
      <c r="E340" s="14">
        <f t="shared" si="31"/>
        <v>6.415</v>
      </c>
      <c r="F340" s="14">
        <f t="shared" si="33"/>
        <v>6.415</v>
      </c>
    </row>
    <row r="341" spans="1:6" x14ac:dyDescent="0.25">
      <c r="A341" s="2" t="s">
        <v>310</v>
      </c>
      <c r="B341" s="3">
        <v>1</v>
      </c>
      <c r="C341" s="14">
        <v>30.52</v>
      </c>
      <c r="D341" s="14">
        <f t="shared" si="30"/>
        <v>30.52</v>
      </c>
      <c r="E341" s="14">
        <f t="shared" si="31"/>
        <v>15.26</v>
      </c>
      <c r="F341" s="14">
        <f t="shared" si="33"/>
        <v>15.26</v>
      </c>
    </row>
    <row r="342" spans="1:6" x14ac:dyDescent="0.25">
      <c r="A342" s="2" t="s">
        <v>311</v>
      </c>
      <c r="B342" s="3">
        <v>6</v>
      </c>
      <c r="C342" s="14">
        <v>2.5</v>
      </c>
      <c r="D342" s="14">
        <f t="shared" si="30"/>
        <v>15</v>
      </c>
      <c r="E342" s="14">
        <f t="shared" si="31"/>
        <v>1.25</v>
      </c>
      <c r="F342" s="14">
        <f t="shared" si="33"/>
        <v>7.5</v>
      </c>
    </row>
    <row r="343" spans="1:6" x14ac:dyDescent="0.25">
      <c r="A343" s="2" t="s">
        <v>312</v>
      </c>
      <c r="B343" s="3">
        <v>2</v>
      </c>
      <c r="C343" s="14">
        <v>9.9</v>
      </c>
      <c r="D343" s="14">
        <f t="shared" si="30"/>
        <v>19.8</v>
      </c>
      <c r="E343" s="14">
        <f t="shared" si="31"/>
        <v>4.95</v>
      </c>
      <c r="F343" s="14">
        <f t="shared" si="33"/>
        <v>9.9</v>
      </c>
    </row>
    <row r="344" spans="1:6" ht="15.75" thickBot="1" x14ac:dyDescent="0.3"/>
    <row r="345" spans="1:6" ht="15.75" thickBot="1" x14ac:dyDescent="0.3">
      <c r="A345" s="7" t="s">
        <v>334</v>
      </c>
      <c r="B345" s="8"/>
      <c r="C345" s="16"/>
      <c r="D345" s="13">
        <f>SUM(D332:D344)</f>
        <v>229.94000000000005</v>
      </c>
      <c r="E345" s="16"/>
      <c r="F345" s="15">
        <f>SUM(F332:F344)</f>
        <v>114.97000000000003</v>
      </c>
    </row>
    <row r="348" spans="1:6" ht="15.75" x14ac:dyDescent="0.25">
      <c r="A348" s="53" t="s">
        <v>313</v>
      </c>
      <c r="B348" s="54"/>
      <c r="C348" s="55"/>
      <c r="D348" s="55"/>
      <c r="E348" s="55"/>
      <c r="F348" s="55"/>
    </row>
    <row r="349" spans="1:6" x14ac:dyDescent="0.25">
      <c r="A349" s="5" t="s">
        <v>1</v>
      </c>
      <c r="B349" s="6" t="s">
        <v>2</v>
      </c>
      <c r="C349" s="39" t="s">
        <v>3</v>
      </c>
      <c r="D349" s="39" t="s">
        <v>336</v>
      </c>
      <c r="E349" s="39" t="s">
        <v>4</v>
      </c>
      <c r="F349" s="39" t="s">
        <v>5</v>
      </c>
    </row>
    <row r="350" spans="1:6" x14ac:dyDescent="0.25">
      <c r="A350" s="2" t="s">
        <v>314</v>
      </c>
      <c r="B350" s="3">
        <v>1000</v>
      </c>
      <c r="C350" s="14">
        <v>0.04</v>
      </c>
      <c r="D350" s="14">
        <f t="shared" ref="D350:D361" si="34">C350*B350</f>
        <v>40</v>
      </c>
      <c r="E350" s="14">
        <f t="shared" ref="E350:E361" si="35">C350-C350*50/100</f>
        <v>0.02</v>
      </c>
      <c r="F350" s="14">
        <f t="shared" ref="F350" si="36">B350*E350</f>
        <v>20</v>
      </c>
    </row>
    <row r="351" spans="1:6" x14ac:dyDescent="0.25">
      <c r="A351" s="2" t="s">
        <v>315</v>
      </c>
      <c r="B351" s="3">
        <v>1000</v>
      </c>
      <c r="C351" s="14">
        <v>0.04</v>
      </c>
      <c r="D351" s="14">
        <f t="shared" si="34"/>
        <v>40</v>
      </c>
      <c r="E351" s="14">
        <f t="shared" si="35"/>
        <v>0.02</v>
      </c>
      <c r="F351" s="14">
        <f t="shared" ref="F351:F361" si="37">B351*E351</f>
        <v>20</v>
      </c>
    </row>
    <row r="352" spans="1:6" x14ac:dyDescent="0.25">
      <c r="A352" s="2" t="s">
        <v>316</v>
      </c>
      <c r="B352" s="3">
        <v>2000</v>
      </c>
      <c r="C352" s="14">
        <v>0.03</v>
      </c>
      <c r="D352" s="14">
        <f t="shared" si="34"/>
        <v>60</v>
      </c>
      <c r="E352" s="14">
        <f t="shared" si="35"/>
        <v>1.4999999999999999E-2</v>
      </c>
      <c r="F352" s="14">
        <f t="shared" si="37"/>
        <v>30</v>
      </c>
    </row>
    <row r="353" spans="1:10" x14ac:dyDescent="0.25">
      <c r="A353" s="2" t="s">
        <v>317</v>
      </c>
      <c r="B353" s="3">
        <v>250</v>
      </c>
      <c r="C353" s="14">
        <v>7.0000000000000007E-2</v>
      </c>
      <c r="D353" s="14">
        <f t="shared" si="34"/>
        <v>17.5</v>
      </c>
      <c r="E353" s="14">
        <f t="shared" si="35"/>
        <v>3.5000000000000003E-2</v>
      </c>
      <c r="F353" s="14">
        <f t="shared" si="37"/>
        <v>8.75</v>
      </c>
    </row>
    <row r="354" spans="1:10" x14ac:dyDescent="0.25">
      <c r="A354" s="2" t="s">
        <v>318</v>
      </c>
      <c r="B354" s="3">
        <v>500</v>
      </c>
      <c r="C354" s="14">
        <v>0.08</v>
      </c>
      <c r="D354" s="14">
        <f t="shared" si="34"/>
        <v>40</v>
      </c>
      <c r="E354" s="14">
        <f t="shared" si="35"/>
        <v>0.04</v>
      </c>
      <c r="F354" s="14">
        <f t="shared" si="37"/>
        <v>20</v>
      </c>
    </row>
    <row r="355" spans="1:10" x14ac:dyDescent="0.25">
      <c r="A355" s="2" t="s">
        <v>319</v>
      </c>
      <c r="B355" s="3">
        <v>500</v>
      </c>
      <c r="C355" s="14">
        <v>7.0000000000000007E-2</v>
      </c>
      <c r="D355" s="14">
        <f t="shared" si="34"/>
        <v>35</v>
      </c>
      <c r="E355" s="14">
        <f t="shared" si="35"/>
        <v>3.5000000000000003E-2</v>
      </c>
      <c r="F355" s="14">
        <f t="shared" si="37"/>
        <v>17.5</v>
      </c>
    </row>
    <row r="356" spans="1:10" x14ac:dyDescent="0.25">
      <c r="A356" s="2" t="s">
        <v>320</v>
      </c>
      <c r="B356" s="3">
        <v>1000</v>
      </c>
      <c r="C356" s="14">
        <v>0.04</v>
      </c>
      <c r="D356" s="14">
        <f t="shared" si="34"/>
        <v>40</v>
      </c>
      <c r="E356" s="14">
        <f t="shared" si="35"/>
        <v>0.02</v>
      </c>
      <c r="F356" s="14">
        <f t="shared" si="37"/>
        <v>20</v>
      </c>
    </row>
    <row r="357" spans="1:10" x14ac:dyDescent="0.25">
      <c r="A357" s="2" t="s">
        <v>321</v>
      </c>
      <c r="B357" s="3">
        <v>1500</v>
      </c>
      <c r="C357" s="14">
        <v>0.03</v>
      </c>
      <c r="D357" s="14">
        <f t="shared" si="34"/>
        <v>45</v>
      </c>
      <c r="E357" s="14">
        <f t="shared" si="35"/>
        <v>1.4999999999999999E-2</v>
      </c>
      <c r="F357" s="14">
        <f t="shared" si="37"/>
        <v>22.5</v>
      </c>
      <c r="J357" s="61"/>
    </row>
    <row r="358" spans="1:10" x14ac:dyDescent="0.25">
      <c r="A358" s="2" t="s">
        <v>322</v>
      </c>
      <c r="B358" s="3">
        <v>1500</v>
      </c>
      <c r="C358" s="14">
        <v>0.04</v>
      </c>
      <c r="D358" s="14">
        <f t="shared" si="34"/>
        <v>60</v>
      </c>
      <c r="E358" s="14">
        <f t="shared" si="35"/>
        <v>0.02</v>
      </c>
      <c r="F358" s="14">
        <f t="shared" si="37"/>
        <v>30</v>
      </c>
    </row>
    <row r="359" spans="1:10" x14ac:dyDescent="0.25">
      <c r="A359" s="2" t="s">
        <v>323</v>
      </c>
      <c r="B359" s="3">
        <v>1500</v>
      </c>
      <c r="C359" s="14">
        <v>0.04</v>
      </c>
      <c r="D359" s="14">
        <f t="shared" si="34"/>
        <v>60</v>
      </c>
      <c r="E359" s="14">
        <f t="shared" si="35"/>
        <v>0.02</v>
      </c>
      <c r="F359" s="14">
        <f t="shared" si="37"/>
        <v>30</v>
      </c>
    </row>
    <row r="360" spans="1:10" x14ac:dyDescent="0.25">
      <c r="A360" s="2" t="s">
        <v>324</v>
      </c>
      <c r="B360" s="3">
        <v>1500</v>
      </c>
      <c r="C360" s="14">
        <v>0.04</v>
      </c>
      <c r="D360" s="14">
        <f t="shared" si="34"/>
        <v>60</v>
      </c>
      <c r="E360" s="14">
        <f t="shared" si="35"/>
        <v>0.02</v>
      </c>
      <c r="F360" s="14">
        <f t="shared" si="37"/>
        <v>30</v>
      </c>
    </row>
    <row r="361" spans="1:10" x14ac:dyDescent="0.25">
      <c r="A361" s="2" t="s">
        <v>325</v>
      </c>
      <c r="B361" s="3">
        <v>1500</v>
      </c>
      <c r="C361" s="14">
        <v>0.04</v>
      </c>
      <c r="D361" s="14">
        <f t="shared" si="34"/>
        <v>60</v>
      </c>
      <c r="E361" s="14">
        <f t="shared" si="35"/>
        <v>0.02</v>
      </c>
      <c r="F361" s="14">
        <f t="shared" si="37"/>
        <v>30</v>
      </c>
    </row>
    <row r="362" spans="1:10" ht="15.75" thickBot="1" x14ac:dyDescent="0.3"/>
    <row r="363" spans="1:10" ht="15.75" thickBot="1" x14ac:dyDescent="0.3">
      <c r="A363" s="7" t="s">
        <v>335</v>
      </c>
      <c r="B363" s="60"/>
      <c r="C363" s="16"/>
      <c r="D363" s="13">
        <f>SUM(D350:D362)</f>
        <v>557.5</v>
      </c>
      <c r="E363" s="16"/>
      <c r="F363" s="15">
        <f>SUM(F350:F362)</f>
        <v>278.75</v>
      </c>
    </row>
    <row r="365" spans="1:10" ht="15.75" x14ac:dyDescent="0.25">
      <c r="A365" s="53" t="s">
        <v>326</v>
      </c>
      <c r="B365" s="54"/>
      <c r="C365" s="55"/>
      <c r="D365" s="55"/>
      <c r="E365" s="55"/>
      <c r="F365" s="55"/>
    </row>
    <row r="366" spans="1:10" x14ac:dyDescent="0.25">
      <c r="A366" s="5" t="s">
        <v>1</v>
      </c>
      <c r="B366" s="6" t="s">
        <v>2</v>
      </c>
      <c r="C366" s="39" t="s">
        <v>3</v>
      </c>
      <c r="D366" s="39" t="s">
        <v>336</v>
      </c>
      <c r="E366" s="39" t="s">
        <v>4</v>
      </c>
      <c r="F366" s="39" t="s">
        <v>5</v>
      </c>
    </row>
    <row r="367" spans="1:10" x14ac:dyDescent="0.25">
      <c r="A367" s="11" t="s">
        <v>327</v>
      </c>
      <c r="B367" s="3">
        <v>25</v>
      </c>
      <c r="C367" s="14">
        <v>8.9</v>
      </c>
      <c r="D367" s="14">
        <f t="shared" ref="D367:D369" si="38">C367*B367</f>
        <v>222.5</v>
      </c>
      <c r="E367" s="14">
        <f t="shared" ref="E367:E369" si="39">C367-C367*50/100</f>
        <v>4.45</v>
      </c>
      <c r="F367" s="14">
        <f t="shared" ref="F367" si="40">B367*E367</f>
        <v>111.25</v>
      </c>
    </row>
    <row r="368" spans="1:10" x14ac:dyDescent="0.25">
      <c r="A368" s="11" t="s">
        <v>328</v>
      </c>
      <c r="B368" s="3">
        <v>500</v>
      </c>
      <c r="C368" s="14">
        <v>0.02</v>
      </c>
      <c r="D368" s="14">
        <f t="shared" si="38"/>
        <v>10</v>
      </c>
      <c r="E368" s="14">
        <f t="shared" si="39"/>
        <v>0.01</v>
      </c>
      <c r="F368" s="14">
        <f t="shared" ref="F368:F369" si="41">B368*E368</f>
        <v>5</v>
      </c>
    </row>
    <row r="369" spans="1:6" x14ac:dyDescent="0.25">
      <c r="A369" s="11" t="s">
        <v>329</v>
      </c>
      <c r="B369" s="3">
        <v>200</v>
      </c>
      <c r="C369" s="14">
        <v>0.05</v>
      </c>
      <c r="D369" s="14">
        <f t="shared" si="38"/>
        <v>10</v>
      </c>
      <c r="E369" s="14">
        <f t="shared" si="39"/>
        <v>2.5000000000000001E-2</v>
      </c>
      <c r="F369" s="14">
        <f t="shared" si="41"/>
        <v>5</v>
      </c>
    </row>
    <row r="370" spans="1:6" ht="15.75" thickBot="1" x14ac:dyDescent="0.3"/>
    <row r="371" spans="1:6" ht="15.75" thickBot="1" x14ac:dyDescent="0.3">
      <c r="A371" s="7" t="s">
        <v>330</v>
      </c>
      <c r="B371" s="8"/>
      <c r="C371" s="16"/>
      <c r="D371" s="13">
        <f>SUM(D367:D370)</f>
        <v>242.5</v>
      </c>
      <c r="E371" s="16"/>
      <c r="F371" s="15">
        <f>SUM(F367:F370)</f>
        <v>121.25</v>
      </c>
    </row>
    <row r="372" spans="1:6" x14ac:dyDescent="0.25">
      <c r="A372" s="9"/>
      <c r="B372" s="8"/>
      <c r="C372" s="16"/>
      <c r="D372" s="26"/>
      <c r="E372" s="16"/>
      <c r="F372" s="26"/>
    </row>
    <row r="373" spans="1:6" x14ac:dyDescent="0.25">
      <c r="A373" s="9"/>
      <c r="B373" s="8"/>
      <c r="C373" s="16"/>
      <c r="D373" s="26"/>
      <c r="E373" s="16"/>
      <c r="F373" s="26"/>
    </row>
    <row r="374" spans="1:6" s="25" customFormat="1" ht="15.75" x14ac:dyDescent="0.25">
      <c r="A374" s="56" t="s">
        <v>338</v>
      </c>
      <c r="B374" s="57"/>
      <c r="C374" s="57"/>
      <c r="D374" s="57"/>
      <c r="E374" s="57"/>
      <c r="F374" s="57"/>
    </row>
    <row r="375" spans="1:6" s="25" customFormat="1" ht="15.75" x14ac:dyDescent="0.25">
      <c r="A375" s="29" t="s">
        <v>1</v>
      </c>
      <c r="B375" s="28" t="s">
        <v>2</v>
      </c>
      <c r="C375" s="28" t="s">
        <v>3</v>
      </c>
      <c r="D375" s="28" t="s">
        <v>336</v>
      </c>
      <c r="E375" s="30">
        <v>-0.5</v>
      </c>
      <c r="F375" s="28" t="s">
        <v>5</v>
      </c>
    </row>
    <row r="376" spans="1:6" s="25" customFormat="1" x14ac:dyDescent="0.25">
      <c r="A376" s="22" t="s">
        <v>339</v>
      </c>
      <c r="B376" s="22">
        <v>150</v>
      </c>
      <c r="C376" s="32">
        <v>0.24</v>
      </c>
      <c r="D376" s="32">
        <f>(C376*B376)</f>
        <v>36</v>
      </c>
      <c r="E376" s="32">
        <v>0.12</v>
      </c>
      <c r="F376" s="32">
        <v>18</v>
      </c>
    </row>
    <row r="377" spans="1:6" s="25" customFormat="1" x14ac:dyDescent="0.25">
      <c r="A377" s="22" t="s">
        <v>340</v>
      </c>
      <c r="B377" s="22">
        <v>400</v>
      </c>
      <c r="C377" s="32">
        <v>0.5</v>
      </c>
      <c r="D377" s="32">
        <v>200</v>
      </c>
      <c r="E377" s="32">
        <v>0.25</v>
      </c>
      <c r="F377" s="33" t="s">
        <v>341</v>
      </c>
    </row>
    <row r="378" spans="1:6" s="25" customFormat="1" x14ac:dyDescent="0.25">
      <c r="A378" s="22" t="s">
        <v>342</v>
      </c>
      <c r="B378" s="22">
        <v>100</v>
      </c>
      <c r="C378" s="33" t="s">
        <v>343</v>
      </c>
      <c r="D378" s="32">
        <v>40</v>
      </c>
      <c r="E378" s="34">
        <v>2.2000000000000002</v>
      </c>
      <c r="F378" s="33" t="s">
        <v>344</v>
      </c>
    </row>
    <row r="379" spans="1:6" s="25" customFormat="1" x14ac:dyDescent="0.25">
      <c r="A379" s="22" t="s">
        <v>345</v>
      </c>
      <c r="B379" s="22">
        <v>100</v>
      </c>
      <c r="C379" s="33" t="s">
        <v>346</v>
      </c>
      <c r="D379" s="32">
        <v>20</v>
      </c>
      <c r="E379" s="34">
        <v>0.1</v>
      </c>
      <c r="F379" s="33" t="s">
        <v>347</v>
      </c>
    </row>
    <row r="380" spans="1:6" s="25" customFormat="1" x14ac:dyDescent="0.25">
      <c r="A380" s="22" t="s">
        <v>348</v>
      </c>
      <c r="B380" s="22">
        <v>200</v>
      </c>
      <c r="C380" s="33" t="s">
        <v>349</v>
      </c>
      <c r="D380" s="32">
        <v>48</v>
      </c>
      <c r="E380" s="34">
        <v>0.12</v>
      </c>
      <c r="F380" s="34" t="s">
        <v>350</v>
      </c>
    </row>
    <row r="381" spans="1:6" s="25" customFormat="1" x14ac:dyDescent="0.25">
      <c r="A381" s="22" t="s">
        <v>351</v>
      </c>
      <c r="B381" s="22">
        <v>450</v>
      </c>
      <c r="C381" s="32">
        <v>0.42</v>
      </c>
      <c r="D381" s="32">
        <v>189</v>
      </c>
      <c r="E381" s="32">
        <v>0.21</v>
      </c>
      <c r="F381" s="32">
        <v>94.5</v>
      </c>
    </row>
    <row r="382" spans="1:6" s="25" customFormat="1" x14ac:dyDescent="0.25">
      <c r="A382" s="22" t="s">
        <v>352</v>
      </c>
      <c r="B382" s="22">
        <v>500</v>
      </c>
      <c r="C382" s="32">
        <v>0.32</v>
      </c>
      <c r="D382" s="32">
        <v>160</v>
      </c>
      <c r="E382" s="32">
        <v>0.16</v>
      </c>
      <c r="F382" s="32">
        <v>80</v>
      </c>
    </row>
    <row r="383" spans="1:6" s="25" customFormat="1" ht="15.75" thickBot="1" x14ac:dyDescent="0.3">
      <c r="A383" s="35"/>
      <c r="B383" s="35"/>
      <c r="C383" s="35"/>
      <c r="D383" s="35"/>
      <c r="E383" s="35"/>
      <c r="F383" s="35"/>
    </row>
    <row r="384" spans="1:6" s="25" customFormat="1" ht="15.75" thickBot="1" x14ac:dyDescent="0.3">
      <c r="A384" s="45" t="s">
        <v>353</v>
      </c>
      <c r="B384" s="36"/>
      <c r="C384" s="35"/>
      <c r="D384" s="31">
        <f>SUM(D376:D382)</f>
        <v>693</v>
      </c>
      <c r="E384" s="37"/>
      <c r="F384" s="38">
        <v>346.5</v>
      </c>
    </row>
    <row r="385" spans="1:6" x14ac:dyDescent="0.25">
      <c r="A385" s="9"/>
      <c r="B385" s="8"/>
      <c r="C385" s="16"/>
      <c r="D385" s="26"/>
      <c r="E385" s="16"/>
      <c r="F385" s="26"/>
    </row>
    <row r="386" spans="1:6" x14ac:dyDescent="0.25">
      <c r="A386" s="41" t="s">
        <v>354</v>
      </c>
      <c r="B386" s="57"/>
      <c r="C386" s="57"/>
      <c r="D386" s="57"/>
      <c r="E386" s="57"/>
      <c r="F386" s="57"/>
    </row>
    <row r="387" spans="1:6" x14ac:dyDescent="0.25">
      <c r="A387" s="27" t="s">
        <v>1</v>
      </c>
      <c r="B387" s="28" t="s">
        <v>2</v>
      </c>
      <c r="C387" s="28" t="s">
        <v>3</v>
      </c>
      <c r="D387" s="28" t="s">
        <v>336</v>
      </c>
      <c r="E387" s="30">
        <v>0.5</v>
      </c>
      <c r="F387" s="43" t="s">
        <v>5</v>
      </c>
    </row>
    <row r="388" spans="1:6" x14ac:dyDescent="0.25">
      <c r="A388" s="42" t="s">
        <v>355</v>
      </c>
      <c r="B388" s="42">
        <v>600</v>
      </c>
      <c r="C388" s="52">
        <v>0.1</v>
      </c>
      <c r="D388" s="52">
        <v>60</v>
      </c>
      <c r="E388" s="52">
        <v>0.05</v>
      </c>
      <c r="F388" s="52">
        <v>30</v>
      </c>
    </row>
    <row r="389" spans="1:6" x14ac:dyDescent="0.25">
      <c r="A389" s="42" t="s">
        <v>356</v>
      </c>
      <c r="B389" s="42">
        <v>200</v>
      </c>
      <c r="C389" s="52">
        <v>0.1</v>
      </c>
      <c r="D389" s="52">
        <v>20</v>
      </c>
      <c r="E389" s="52">
        <v>0.05</v>
      </c>
      <c r="F389" s="52">
        <v>10</v>
      </c>
    </row>
    <row r="390" spans="1:6" x14ac:dyDescent="0.25">
      <c r="A390" s="42" t="s">
        <v>357</v>
      </c>
      <c r="B390" s="42">
        <v>200</v>
      </c>
      <c r="C390" s="52">
        <v>0.1</v>
      </c>
      <c r="D390" s="52">
        <v>20</v>
      </c>
      <c r="E390" s="52">
        <v>0.05</v>
      </c>
      <c r="F390" s="52">
        <v>10</v>
      </c>
    </row>
    <row r="391" spans="1:6" x14ac:dyDescent="0.25">
      <c r="A391" s="42" t="s">
        <v>358</v>
      </c>
      <c r="B391" s="42">
        <v>500</v>
      </c>
      <c r="C391" s="52">
        <v>0.1</v>
      </c>
      <c r="D391" s="52">
        <v>50</v>
      </c>
      <c r="E391" s="52">
        <v>0.05</v>
      </c>
      <c r="F391" s="52">
        <v>25</v>
      </c>
    </row>
    <row r="392" spans="1:6" x14ac:dyDescent="0.25">
      <c r="A392" s="42" t="s">
        <v>359</v>
      </c>
      <c r="B392" s="42">
        <v>200</v>
      </c>
      <c r="C392" s="52">
        <v>0.1</v>
      </c>
      <c r="D392" s="52">
        <v>20</v>
      </c>
      <c r="E392" s="52">
        <v>0.05</v>
      </c>
      <c r="F392" s="52">
        <v>10</v>
      </c>
    </row>
    <row r="393" spans="1:6" x14ac:dyDescent="0.25">
      <c r="A393" s="42" t="s">
        <v>360</v>
      </c>
      <c r="B393" s="42">
        <v>1000</v>
      </c>
      <c r="C393" s="52">
        <v>0.1</v>
      </c>
      <c r="D393" s="52">
        <v>100</v>
      </c>
      <c r="E393" s="52">
        <v>0.05</v>
      </c>
      <c r="F393" s="52">
        <v>50</v>
      </c>
    </row>
    <row r="394" spans="1:6" x14ac:dyDescent="0.25">
      <c r="A394" s="42" t="s">
        <v>361</v>
      </c>
      <c r="B394" s="42">
        <v>200</v>
      </c>
      <c r="C394" s="52">
        <v>0.1</v>
      </c>
      <c r="D394" s="52">
        <v>20</v>
      </c>
      <c r="E394" s="52">
        <v>0.05</v>
      </c>
      <c r="F394" s="52">
        <v>10</v>
      </c>
    </row>
    <row r="395" spans="1:6" x14ac:dyDescent="0.25">
      <c r="A395" s="42" t="s">
        <v>362</v>
      </c>
      <c r="B395" s="42">
        <v>500</v>
      </c>
      <c r="C395" s="52">
        <v>0.1</v>
      </c>
      <c r="D395" s="52">
        <v>50</v>
      </c>
      <c r="E395" s="52">
        <v>0.05</v>
      </c>
      <c r="F395" s="52">
        <v>25</v>
      </c>
    </row>
    <row r="396" spans="1:6" x14ac:dyDescent="0.25">
      <c r="A396" s="42" t="s">
        <v>363</v>
      </c>
      <c r="B396" s="42">
        <v>200</v>
      </c>
      <c r="C396" s="52">
        <v>0.1</v>
      </c>
      <c r="D396" s="52">
        <v>20</v>
      </c>
      <c r="E396" s="52">
        <v>0.05</v>
      </c>
      <c r="F396" s="52">
        <v>10</v>
      </c>
    </row>
    <row r="397" spans="1:6" x14ac:dyDescent="0.25">
      <c r="A397" s="42" t="s">
        <v>364</v>
      </c>
      <c r="B397" s="42">
        <v>400</v>
      </c>
      <c r="C397" s="52">
        <v>0.1</v>
      </c>
      <c r="D397" s="52">
        <v>40</v>
      </c>
      <c r="E397" s="52">
        <v>0.05</v>
      </c>
      <c r="F397" s="52">
        <v>20</v>
      </c>
    </row>
    <row r="398" spans="1:6" ht="15.75" thickBot="1" x14ac:dyDescent="0.3">
      <c r="A398" s="44"/>
      <c r="B398" s="47"/>
      <c r="C398" s="48"/>
      <c r="D398" s="46"/>
      <c r="E398" s="49"/>
      <c r="F398" s="50"/>
    </row>
    <row r="399" spans="1:6" ht="15.75" thickBot="1" x14ac:dyDescent="0.3">
      <c r="A399" s="45" t="s">
        <v>365</v>
      </c>
      <c r="B399" s="35"/>
      <c r="C399" s="46"/>
      <c r="D399" s="32">
        <v>400</v>
      </c>
      <c r="E399" s="46"/>
      <c r="F399" s="38">
        <f>SUM(F388:F397)</f>
        <v>200</v>
      </c>
    </row>
    <row r="400" spans="1:6" x14ac:dyDescent="0.25">
      <c r="A400" s="9"/>
      <c r="B400" s="8"/>
      <c r="C400" s="16"/>
      <c r="D400" s="26"/>
      <c r="E400" s="16"/>
      <c r="F400" s="26"/>
    </row>
    <row r="401" spans="1:6" x14ac:dyDescent="0.25">
      <c r="A401" s="9"/>
      <c r="B401" s="8"/>
      <c r="C401" s="16"/>
      <c r="D401" s="26"/>
      <c r="E401" s="16"/>
      <c r="F401" s="26"/>
    </row>
    <row r="402" spans="1:6" x14ac:dyDescent="0.25">
      <c r="A402" s="9"/>
      <c r="B402" s="8"/>
      <c r="C402" s="16"/>
      <c r="D402" s="26"/>
      <c r="E402" s="16"/>
      <c r="F402" s="26"/>
    </row>
    <row r="403" spans="1:6" x14ac:dyDescent="0.25">
      <c r="A403" s="9"/>
      <c r="B403" s="8"/>
      <c r="C403" s="26"/>
      <c r="D403" s="26"/>
      <c r="E403" s="16"/>
      <c r="F403" s="26"/>
    </row>
    <row r="404" spans="1:6" ht="15.75" thickBot="1" x14ac:dyDescent="0.3">
      <c r="A404" s="9"/>
      <c r="B404" s="8"/>
      <c r="C404" s="16"/>
      <c r="D404" s="26"/>
      <c r="E404" s="16"/>
      <c r="F404" s="26"/>
    </row>
    <row r="405" spans="1:6" ht="19.5" thickBot="1" x14ac:dyDescent="0.35">
      <c r="A405" s="59" t="s">
        <v>331</v>
      </c>
      <c r="D405" s="58">
        <f>D371+D363+D345+D327+D310+D246+D168+D54+D33+D13+D384+D399</f>
        <v>14286.560000000001</v>
      </c>
    </row>
    <row r="406" spans="1:6" ht="15.75" thickBot="1" x14ac:dyDescent="0.3"/>
    <row r="407" spans="1:6" ht="19.5" thickBot="1" x14ac:dyDescent="0.35">
      <c r="A407" s="59" t="s">
        <v>366</v>
      </c>
      <c r="D407" s="51">
        <v>17286.740000000002</v>
      </c>
    </row>
    <row r="408" spans="1:6" ht="15.75" thickBot="1" x14ac:dyDescent="0.3"/>
    <row r="409" spans="1:6" ht="19.5" thickBot="1" x14ac:dyDescent="0.35">
      <c r="A409" s="59" t="s">
        <v>332</v>
      </c>
      <c r="D409" s="51">
        <v>7008.38</v>
      </c>
      <c r="F409" s="5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satorre pérez</dc:creator>
  <cp:lastModifiedBy>Juan</cp:lastModifiedBy>
  <cp:lastPrinted>2018-10-30T11:10:36Z</cp:lastPrinted>
  <dcterms:created xsi:type="dcterms:W3CDTF">2018-06-14T18:57:33Z</dcterms:created>
  <dcterms:modified xsi:type="dcterms:W3CDTF">2018-10-30T11:12:36Z</dcterms:modified>
</cp:coreProperties>
</file>